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'Worksheet'!$21:$21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<sst xmlns="http://schemas.openxmlformats.org/spreadsheetml/2006/main" uniqueCount="33">
  <si>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</si>
  <si>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</si>
  <si>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</si>
  <si>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</si>
  <si>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</si>
  <si>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</si>
  <si>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</si>
  <si>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</si>
  <si>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februāra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</si>
  <si>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</si>
  <si>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</si>
  <si>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</si>
  <si>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</si>
  <si>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</si>
  <si>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</si>
  <si>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</si>
  <si>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3.9</t>
    </r>
  </si>
  <si>
    <t>Datorizētās akustiskās gājēju izsaukuma pogas konfigurēšana, remonts</t>
  </si>
  <si>
    <t>gab.</t>
  </si>
  <si>
    <r>
      <t xml:space="preserve">7.1</t>
    </r>
  </si>
  <si>
    <t>Tehniskā apkope visiem (52) luksoforu objektiem</t>
  </si>
  <si>
    <t>mēnesis</t>
  </si>
  <si>
    <t>Kopā (bez PVN) EUR</t>
  </si>
  <si>
    <t>PVN 21% EUR</t>
  </si>
  <si>
    <t>Kopā ar PVN EUR</t>
  </si>
  <si>
    <t>PB 3.4.03.K</t>
  </si>
  <si>
    <r>
      <t xml:space="preserve">6.8</t>
    </r>
  </si>
  <si>
    <t>Luksofora objekta signālplāna izstrāde</t>
  </si>
  <si>
    <r>
      <t xml:space="preserve">6.9</t>
    </r>
  </si>
  <si>
    <t>Izstrādātā signālplāna palaišana un atslēgšana uz noteiktu laiku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</si>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</sst>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3.9</t>
          </r>
        </is>
      </c>
      <c r="B14" s="5" t="s">
        <v>17</v>
      </c>
      <c r="C14" s="6" t="s">
        <v>18</v>
      </c>
      <c r="D14" s="6">
        <v>2.0</v>
      </c>
      <c r="E14" s="7">
        <v>60.0</v>
      </c>
      <c r="F14" s="7">
        <f>ROUND(D14*E14,2)</f>
        <v>120</v>
      </c>
    </row>
    <row r="15" spans="1:6">
      <c r="A15" s="3" t="inlineStr">
        <is>
          <r>
            <t xml:space="preserve">7.1</t>
          </r>
        </is>
      </c>
      <c r="B15" s="5" t="s">
        <v>20</v>
      </c>
      <c r="C15" s="6" t="s">
        <v>21</v>
      </c>
      <c r="D15" s="6">
        <v>1.0</v>
      </c>
      <c r="E15" s="7">
        <v>14000.0</v>
      </c>
      <c r="F15" s="7">
        <f>ROUND(D15*E15,2)</f>
        <v>14000</v>
      </c>
    </row>
    <row r="16" spans="1:6">
      <c r="D16" s="9" t="s">
        <v>22</v>
      </c>
      <c r="E16" s="6"/>
      <c r="F16" s="7">
        <f>SUM(F14:F15)</f>
        <v>14120</v>
      </c>
    </row>
    <row r="17" spans="1:6">
      <c r="D17" s="9" t="s">
        <v>23</v>
      </c>
      <c r="E17" s="6"/>
      <c r="F17" s="7">
        <f>F16*0.21</f>
        <v>2965.2</v>
      </c>
    </row>
    <row r="18" spans="1:6">
      <c r="D18" s="10" t="s">
        <v>24</v>
      </c>
      <c r="E18" s="6"/>
      <c r="F18" s="11">
        <f>F16+F17</f>
        <v>17085.2</v>
      </c>
    </row>
    <row r="20" spans="1:6">
      <c r="F20" s="1" t="s">
        <v>25</v>
      </c>
    </row>
    <row r="21" spans="1:6">
      <c r="A2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2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21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21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21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21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22" spans="1:6">
      <c r="A22" s="3" t="inlineStr">
        <is>
          <r>
            <t xml:space="preserve">6.8</t>
          </r>
        </is>
      </c>
      <c r="B22" s="5" t="s">
        <v>27</v>
      </c>
      <c r="C22" s="6" t="s">
        <v>18</v>
      </c>
      <c r="D22" s="6">
        <v>1.0</v>
      </c>
      <c r="E22" s="7">
        <v>500.0</v>
      </c>
      <c r="F22" s="7">
        <f>ROUND(D22*E22,2)</f>
        <v>500</v>
      </c>
    </row>
    <row r="23" spans="1:6">
      <c r="A23" s="3" t="inlineStr">
        <is>
          <r>
            <t xml:space="preserve">6.9</t>
          </r>
        </is>
      </c>
      <c r="B23" s="5" t="s">
        <v>29</v>
      </c>
      <c r="C23" s="6" t="s">
        <v>18</v>
      </c>
      <c r="D23" s="6">
        <v>2.0</v>
      </c>
      <c r="E23" s="7">
        <v>200.0</v>
      </c>
      <c r="F23" s="7">
        <f>ROUND(D23*E23,2)</f>
        <v>400</v>
      </c>
    </row>
    <row r="24" spans="1:6">
      <c r="D24" s="9" t="s">
        <v>22</v>
      </c>
      <c r="E24" s="6"/>
      <c r="F24" s="7">
        <f>SUM(F22:F23)</f>
        <v>900</v>
      </c>
    </row>
    <row r="25" spans="1:6">
      <c r="D25" s="9" t="s">
        <v>23</v>
      </c>
      <c r="E25" s="6"/>
      <c r="F25" s="7">
        <f>F24*0.21</f>
        <v>189</v>
      </c>
    </row>
    <row r="26" spans="1:6">
      <c r="D26" s="10" t="s">
        <v>24</v>
      </c>
      <c r="E26" s="6"/>
      <c r="F26" s="11">
        <f>F24+F25</f>
        <v>1089</v>
      </c>
    </row>
    <row r="28" spans="1:6">
      <c r="C28" s="9" t="s">
        <v>30</v>
      </c>
      <c r="D28" s="6"/>
      <c r="E28" s="6"/>
      <c r="F28" s="7">
        <f>F16+F24</f>
        <v>15020</v>
      </c>
    </row>
    <row r="29" spans="1:6">
      <c r="C29" s="9" t="s">
        <v>31</v>
      </c>
      <c r="D29" s="6"/>
      <c r="E29" s="6"/>
      <c r="F29" s="7">
        <f>F17+F25</f>
        <v>3154.2</v>
      </c>
    </row>
    <row r="30" spans="1:6">
      <c r="C30" s="10" t="s">
        <v>32</v>
      </c>
      <c r="D30" s="6"/>
      <c r="E30" s="6"/>
      <c r="F30" s="11">
        <f>F28+F29</f>
        <v>18174.2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6:E16"/>
    <mergeCell ref="D17:E17"/>
    <mergeCell ref="D18:E18"/>
    <mergeCell ref="D24:E24"/>
    <mergeCell ref="D25:E25"/>
    <mergeCell ref="D26:E26"/>
    <mergeCell ref="C28:E28"/>
    <mergeCell ref="C29:E29"/>
    <mergeCell ref="C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2025-11-06T08:58:46+02:00</dcterms:created>
  <dcterms:modified xsi:type="dcterms:W3CDTF">2025-11-06T08:58:46+02:00</dcterms:modified>
  <dc:title>Līguma akts</dc:title>
  <dc:description>Līguma akts</dc:description>
  <dc:subject>Līguma akts</dc:subject>
  <cp:keywords/>
  <cp:category/>
</cp:coreProperties>
</file>