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'Worksheet'!$14:$14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<sst xmlns="http://schemas.openxmlformats.org/spreadsheetml/2006/main" uniqueCount="38">
  <si>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</si>
  <si>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</si>
  <si>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</si>
  <si>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</si>
  <si>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</si>
  <si>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</si>
  <si>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</si>
  <si>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</si>
  <si>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2025. gada janvāra mēnesī izpildītajiem darbiem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</si>
  <si>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</si>
  <si>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</si>
  <si>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</si>
  <si>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</si>
  <si>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</si>
  <si>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</si>
  <si>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1.10</t>
    </r>
  </si>
  <si>
    <t>Strādnieka darbs</t>
  </si>
  <si>
    <t>h</t>
  </si>
  <si>
    <r>
      <t xml:space="preserve">5.13</t>
    </r>
  </si>
  <si>
    <t>Signāllēcas nomaiņa uz balsta</t>
  </si>
  <si>
    <t>gab.</t>
  </si>
  <si>
    <r>
      <t xml:space="preserve">5.15</t>
    </r>
  </si>
  <si>
    <t>Signālgalvas stāvokļa regulēšana</t>
  </si>
  <si>
    <r>
      <t xml:space="preserve">6.4</t>
    </r>
  </si>
  <si>
    <t>Vadības plates drošinātāja nomaiņa</t>
  </si>
  <si>
    <r>
      <t xml:space="preserve">6.8</t>
    </r>
  </si>
  <si>
    <t>Luksofora objekta signālplāna izstrāde</t>
  </si>
  <si>
    <r>
      <t xml:space="preserve">7.1</t>
    </r>
  </si>
  <si>
    <t>Tehniskā apkope visiem (52) luksoforu objektiem</t>
  </si>
  <si>
    <t>mēnesis</t>
  </si>
  <si>
    <r>
      <t xml:space="preserve">8.4</t>
    </r>
  </si>
  <si>
    <r>
      <t xml:space="preserve">11.12</t>
    </r>
  </si>
  <si>
    <t xml:space="preserve">Signāllēca (200mm, LED 230V) Swarco Futurled </t>
  </si>
  <si>
    <r>
      <t xml:space="preserve">12.11</t>
    </r>
  </si>
  <si>
    <t>Kontroliera vadības plates drošinātājs</t>
  </si>
  <si>
    <t>Kopā (bez PVN) EUR</t>
  </si>
  <si>
    <t>PVN 21% EUR</t>
  </si>
  <si>
    <t>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</si>
</sst>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26"/>
  <sheetViews>
    <sheetView tabSelected="1" workbookViewId="0" showGridLines="true" showRowColHeaders="1">
      <selection activeCell="F26" sqref="F26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/>
    </row>
    <row r="13" spans="1:6">
      <c r="A13" t="s">
        <v>8</v>
      </c>
    </row>
    <row r="14" spans="1:6">
      <c r="A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4" s="7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5" spans="1:6">
      <c r="A15" s="2" t="inlineStr">
        <is>
          <r>
            <t xml:space="preserve">1.10</t>
          </r>
        </is>
      </c>
      <c r="B15" s="4" t="s">
        <v>16</v>
      </c>
      <c r="C15" s="5" t="s">
        <v>17</v>
      </c>
      <c r="D15" s="5">
        <v>5.0</v>
      </c>
      <c r="E15" s="6">
        <v>45.0</v>
      </c>
      <c r="F15" s="6">
        <f>ROUND(D15*E15,2)</f>
        <v>225</v>
      </c>
    </row>
    <row r="16" spans="1:6">
      <c r="A16" s="2" t="inlineStr">
        <is>
          <r>
            <t xml:space="preserve">5.13</t>
          </r>
        </is>
      </c>
      <c r="B16" s="4" t="s">
        <v>19</v>
      </c>
      <c r="C16" s="5" t="s">
        <v>20</v>
      </c>
      <c r="D16" s="5">
        <v>1.0</v>
      </c>
      <c r="E16" s="6">
        <v>50.0</v>
      </c>
      <c r="F16" s="6">
        <f>ROUND(D16*E16,2)</f>
        <v>50</v>
      </c>
    </row>
    <row r="17" spans="1:6">
      <c r="A17" s="2" t="inlineStr">
        <is>
          <r>
            <t xml:space="preserve">5.15</t>
          </r>
        </is>
      </c>
      <c r="B17" s="4" t="s">
        <v>22</v>
      </c>
      <c r="C17" s="5" t="s">
        <v>20</v>
      </c>
      <c r="D17" s="5">
        <v>1.0</v>
      </c>
      <c r="E17" s="6">
        <v>20.0</v>
      </c>
      <c r="F17" s="6">
        <f>ROUND(D17*E17,2)</f>
        <v>20</v>
      </c>
    </row>
    <row r="18" spans="1:6">
      <c r="A18" s="2" t="inlineStr">
        <is>
          <r>
            <t xml:space="preserve">6.4</t>
          </r>
        </is>
      </c>
      <c r="B18" s="4" t="s">
        <v>24</v>
      </c>
      <c r="C18" s="5" t="s">
        <v>20</v>
      </c>
      <c r="D18" s="5">
        <v>2.0</v>
      </c>
      <c r="E18" s="6">
        <v>20.0</v>
      </c>
      <c r="F18" s="6">
        <f>ROUND(D18*E18,2)</f>
        <v>40</v>
      </c>
    </row>
    <row r="19" spans="1:6">
      <c r="A19" s="2" t="inlineStr">
        <is>
          <r>
            <t xml:space="preserve">6.8</t>
          </r>
        </is>
      </c>
      <c r="B19" s="4" t="s">
        <v>26</v>
      </c>
      <c r="C19" s="5" t="s">
        <v>20</v>
      </c>
      <c r="D19" s="5">
        <v>2.0</v>
      </c>
      <c r="E19" s="6">
        <v>500.0</v>
      </c>
      <c r="F19" s="6">
        <f>ROUND(D19*E19,2)</f>
        <v>1000</v>
      </c>
    </row>
    <row r="20" spans="1:6">
      <c r="A20" s="2" t="inlineStr">
        <is>
          <r>
            <t xml:space="preserve">7.1</t>
          </r>
        </is>
      </c>
      <c r="B20" s="4" t="s">
        <v>28</v>
      </c>
      <c r="C20" s="5" t="s">
        <v>29</v>
      </c>
      <c r="D20" s="5">
        <v>1.0</v>
      </c>
      <c r="E20" s="6">
        <v>14000.0</v>
      </c>
      <c r="F20" s="6">
        <f>ROUND(D20*E20,2)</f>
        <v>14000</v>
      </c>
    </row>
    <row r="21" spans="1:6">
      <c r="A21" s="2" t="inlineStr">
        <is>
          <r>
            <t xml:space="preserve">8.4</t>
          </r>
        </is>
      </c>
      <c r="B21" s="4" t="s">
        <v>16</v>
      </c>
      <c r="C21" s="5" t="s">
        <v>17</v>
      </c>
      <c r="D21" s="5">
        <v>2.0</v>
      </c>
      <c r="E21" s="6">
        <v>50.0</v>
      </c>
      <c r="F21" s="6">
        <f>ROUND(D21*E21,2)</f>
        <v>100</v>
      </c>
    </row>
    <row r="22" spans="1:6">
      <c r="A22" s="2" t="inlineStr">
        <is>
          <r>
            <t xml:space="preserve">11.12</t>
          </r>
        </is>
      </c>
      <c r="B22" s="4" t="s">
        <v>32</v>
      </c>
      <c r="C22" s="5" t="s">
        <v>20</v>
      </c>
      <c r="D22" s="5">
        <v>1.0</v>
      </c>
      <c r="E22" s="6">
        <v>93.6</v>
      </c>
      <c r="F22" s="6">
        <f>ROUND(D22*E22,2)</f>
        <v>93.6</v>
      </c>
    </row>
    <row r="23" spans="1:6">
      <c r="A23" s="2" t="inlineStr">
        <is>
          <r>
            <t xml:space="preserve">12.11</t>
          </r>
        </is>
      </c>
      <c r="B23" s="4" t="s">
        <v>34</v>
      </c>
      <c r="C23" s="5" t="s">
        <v>20</v>
      </c>
      <c r="D23" s="5">
        <v>2.0</v>
      </c>
      <c r="E23" s="6">
        <v>2.6</v>
      </c>
      <c r="F23" s="6">
        <f>ROUND(D23*E23,2)</f>
        <v>5.2</v>
      </c>
    </row>
    <row r="24" spans="1:6">
      <c r="D24" s="8" t="s">
        <v>35</v>
      </c>
      <c r="E24" s="5"/>
      <c r="F24" s="6">
        <f>SUM(F15:F23)</f>
        <v>15533.8</v>
      </c>
    </row>
    <row r="25" spans="1:6">
      <c r="D25" s="8" t="s">
        <v>36</v>
      </c>
      <c r="E25" s="5"/>
      <c r="F25" s="6">
        <f>F24*0.21</f>
        <v>3262.098</v>
      </c>
    </row>
    <row r="26" spans="1:6">
      <c r="D26" s="9" t="s">
        <v>37</v>
      </c>
      <c r="E26" s="5"/>
      <c r="F26" s="10">
        <f>F24+F25</f>
        <v>18795.898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1:F11"/>
    <mergeCell ref="D24:E24"/>
    <mergeCell ref="D25:E25"/>
    <mergeCell ref="D26:E26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2025-11-06T08:59:24+02:00</dcterms:created>
  <dcterms:modified xsi:type="dcterms:W3CDTF">2025-11-06T08:59:24+02:00</dcterms:modified>
  <dc:title>Līguma akts</dc:title>
  <dc:description>Līguma akts</dc:description>
  <dc:subject>Līguma akts</dc:subject>
  <cp:keywords/>
  <cp:category/>
</cp:coreProperties>
</file>