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<sst xmlns="http://schemas.openxmlformats.org/spreadsheetml/2006/main" uniqueCount="44">
  <si>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</si>
  <si>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</si>
  <si>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</si>
  <si>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</si>
  <si>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</si>
  <si>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</si>
  <si>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</si>
  <si>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</si>
  <si>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novembra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</si>
  <si>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</si>
  <si>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</si>
  <si>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</si>
  <si>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</si>
  <si>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</si>
  <si>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</si>
  <si>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</si>
  <si>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</si>
  <si>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</si>
  <si>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</si>
  <si>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</si>
  <si>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</si>
  <si>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</si>
  <si>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</si>
  <si>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</si>
  <si>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</si>
  <si>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5.12</t>
    </r>
  </si>
  <si>
    <t>Signālgalvas stiprinājuma kronšteina nomaiņa uz balsta</t>
  </si>
  <si>
    <t>gab.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</si>
  <si>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</si>
  <si>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</si>
  <si>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</si>
  <si>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</si>
  <si>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</si>
  <si>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</si>
  <si>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9.3</t>
    </r>
  </si>
  <si>
    <t>Signālkabelis Cu 7x2.5</t>
  </si>
  <si>
    <r>
      <t xml:space="preserve">11.11</t>
    </r>
  </si>
  <si>
    <t>Signāllēca (300mm, LED 230V) Swarco Futurled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</si>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</sst>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4.0</v>
      </c>
      <c r="E14" s="7">
        <v>45.0</v>
      </c>
      <c r="F14" s="7">
        <f>ROUND(D14*E14,2)</f>
        <v>180</v>
      </c>
    </row>
    <row r="15" spans="1:6">
      <c r="A15" s="3" t="inlineStr">
        <is>
          <r>
            <t xml:space="preserve">2.11</t>
          </r>
        </is>
      </c>
      <c r="B15" s="5" t="s">
        <v>20</v>
      </c>
      <c r="C15" s="6" t="s">
        <v>21</v>
      </c>
      <c r="D15" s="6">
        <v>2.5</v>
      </c>
      <c r="E15" s="7">
        <v>2.4</v>
      </c>
      <c r="F15" s="7">
        <f>ROUND(D15*E15,2)</f>
        <v>6</v>
      </c>
    </row>
    <row r="16" spans="1:6">
      <c r="A16" s="3" t="inlineStr">
        <is>
          <r>
            <t xml:space="preserve">2.14</t>
          </r>
        </is>
      </c>
      <c r="B16" s="5" t="s">
        <v>23</v>
      </c>
      <c r="C16" s="6" t="s">
        <v>24</v>
      </c>
      <c r="D16" s="6">
        <v>1.0</v>
      </c>
      <c r="E16" s="7">
        <v>40.0</v>
      </c>
      <c r="F16" s="7">
        <f>ROUND(D16*E16,2)</f>
        <v>40</v>
      </c>
    </row>
    <row r="17" spans="1:6">
      <c r="A17" s="3" t="inlineStr">
        <is>
          <r>
            <t xml:space="preserve">5.12</t>
          </r>
        </is>
      </c>
      <c r="B17" s="5" t="s">
        <v>26</v>
      </c>
      <c r="C17" s="6" t="s">
        <v>27</v>
      </c>
      <c r="D17" s="6">
        <v>1.0</v>
      </c>
      <c r="E17" s="7">
        <v>30.0</v>
      </c>
      <c r="F17" s="7">
        <f>ROUND(D17*E17,2)</f>
        <v>30</v>
      </c>
    </row>
    <row r="18" spans="1:6">
      <c r="A18" s="3" t="inlineStr">
        <is>
          <r>
            <t xml:space="preserve">5.13</t>
          </r>
        </is>
      </c>
      <c r="B18" s="5" t="s">
        <v>29</v>
      </c>
      <c r="C18" s="6" t="s">
        <v>27</v>
      </c>
      <c r="D18" s="6">
        <v>1.0</v>
      </c>
      <c r="E18" s="7">
        <v>50.0</v>
      </c>
      <c r="F18" s="7">
        <f>ROUND(D18*E18,2)</f>
        <v>50</v>
      </c>
    </row>
    <row r="19" spans="1:6">
      <c r="A19" s="3" t="inlineStr">
        <is>
          <r>
            <t xml:space="preserve">7.1</t>
          </r>
        </is>
      </c>
      <c r="B19" s="5" t="s">
        <v>31</v>
      </c>
      <c r="C19" s="6" t="s">
        <v>32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8.4</t>
          </r>
        </is>
      </c>
      <c r="B20" s="5" t="s">
        <v>17</v>
      </c>
      <c r="C20" s="6" t="s">
        <v>18</v>
      </c>
      <c r="D20" s="6">
        <v>3.0</v>
      </c>
      <c r="E20" s="7">
        <v>50.0</v>
      </c>
      <c r="F20" s="7">
        <f>ROUND(D20*E20,2)</f>
        <v>150</v>
      </c>
    </row>
    <row r="21" spans="1:6">
      <c r="A21" s="3" t="inlineStr">
        <is>
          <r>
            <t xml:space="preserve">9.3</t>
          </r>
        </is>
      </c>
      <c r="B21" s="5" t="s">
        <v>35</v>
      </c>
      <c r="C21" s="6" t="s">
        <v>21</v>
      </c>
      <c r="D21" s="6">
        <v>2.5</v>
      </c>
      <c r="E21" s="7">
        <v>5.05</v>
      </c>
      <c r="F21" s="7">
        <f>ROUND(D21*E21,2)</f>
        <v>12.63</v>
      </c>
    </row>
    <row r="22" spans="1:6">
      <c r="A22" s="3" t="inlineStr">
        <is>
          <r>
            <t xml:space="preserve">11.11</t>
          </r>
        </is>
      </c>
      <c r="B22" s="5" t="s">
        <v>37</v>
      </c>
      <c r="C22" s="6" t="s">
        <v>27</v>
      </c>
      <c r="D22" s="6">
        <v>1.0</v>
      </c>
      <c r="E22" s="7">
        <v>123.5</v>
      </c>
      <c r="F22" s="7">
        <f>ROUND(D22*E22,2)</f>
        <v>123.5</v>
      </c>
    </row>
    <row r="23" spans="1:6">
      <c r="D23" s="9" t="s">
        <v>38</v>
      </c>
      <c r="E23" s="6"/>
      <c r="F23" s="7">
        <f>SUM(F14:F22)</f>
        <v>14592.13</v>
      </c>
    </row>
    <row r="24" spans="1:6">
      <c r="D24" s="9" t="s">
        <v>39</v>
      </c>
      <c r="E24" s="6"/>
      <c r="F24" s="7">
        <f>F23*0.21</f>
        <v>3064.3473</v>
      </c>
    </row>
    <row r="25" spans="1:6">
      <c r="D25" s="10" t="s">
        <v>40</v>
      </c>
      <c r="E25" s="6"/>
      <c r="F25" s="11">
        <f>F23+F24</f>
        <v>17656.4773</v>
      </c>
    </row>
    <row r="27" spans="1:6">
      <c r="C27" s="9" t="s">
        <v>41</v>
      </c>
      <c r="D27" s="6"/>
      <c r="E27" s="6"/>
      <c r="F27" s="7">
        <f>F23</f>
        <v>14592.13</v>
      </c>
    </row>
    <row r="28" spans="1:6">
      <c r="C28" s="9" t="s">
        <v>42</v>
      </c>
      <c r="D28" s="6"/>
      <c r="E28" s="6"/>
      <c r="F28" s="7">
        <f>F24</f>
        <v>3064.3473</v>
      </c>
    </row>
    <row r="29" spans="1:6">
      <c r="C29" s="10" t="s">
        <v>43</v>
      </c>
      <c r="D29" s="6"/>
      <c r="E29" s="6"/>
      <c r="F29" s="11">
        <f>F27+F28</f>
        <v>17656.4773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3:E23"/>
    <mergeCell ref="D24:E24"/>
    <mergeCell ref="D25:E25"/>
    <mergeCell ref="C27:E27"/>
    <mergeCell ref="C28:E28"/>
    <mergeCell ref="C29:E2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2025-01-03T10:43:29+02:00</dcterms:created>
  <dcterms:modified xsi:type="dcterms:W3CDTF">2025-01-03T10:43:29+02:00</dcterms:modified>
  <dc:title>Līguma akts</dc:title>
  <dc:description>Līguma akts</dc:description>
  <dc:subject>Līguma akts</dc:subject>
  <cp:keywords/>
  <cp:category/>
</cp:coreProperties>
</file>