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'Worksheet'!$36:$36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<sst xmlns="http://schemas.openxmlformats.org/spreadsheetml/2006/main" uniqueCount="64">
  <si>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</si>
  <si>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</si>
  <si>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</si>
  <si>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</si>
  <si>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</si>
  <si>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</si>
  <si>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</si>
  <si>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</si>
  <si>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maija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</si>
  <si>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</si>
  <si>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</si>
  <si>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</si>
  <si>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</si>
  <si>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</si>
  <si>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</si>
  <si>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</si>
  <si>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</si>
  <si>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</si>
  <si>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</si>
  <si>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</si>
  <si>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</si>
  <si>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2.11</t>
    </r>
  </si>
  <si>
    <t>Kabeļa montāža (nomaiņa) balstā</t>
  </si>
  <si>
    <t>m</t>
  </si>
  <si>
    <r>
      <t xml:space="preserve">2.12</t>
    </r>
  </si>
  <si>
    <t>Spēka kabeļa gala apdares montāža</t>
  </si>
  <si>
    <t>kompl.</t>
  </si>
  <si>
    <r>
      <t xml:space="preserve">2.13</t>
    </r>
  </si>
  <si>
    <t>Spēka kabeļa savienojuma uzmavas montāža</t>
  </si>
  <si>
    <r>
      <t xml:space="preserve">3.9</t>
    </r>
  </si>
  <si>
    <t>Datorizētās akustiskās gājēju izsaukuma pogas konfigurēšana, remonts</t>
  </si>
  <si>
    <t>gab.</t>
  </si>
  <si>
    <r>
      <t xml:space="preserve">5.7</t>
    </r>
  </si>
  <si>
    <t>Informatīvas signālgalvas montāža</t>
  </si>
  <si>
    <r>
      <t xml:space="preserve">5.13</t>
    </r>
  </si>
  <si>
    <t>Signāllēcas nomaiņa uz balsta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</si>
  <si>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</si>
  <si>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</si>
  <si>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</si>
  <si>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</si>
  <si>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</si>
  <si>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9.2</t>
    </r>
  </si>
  <si>
    <t xml:space="preserve">Kabelis Cu 3x1.5 </t>
  </si>
  <si>
    <r>
      <t xml:space="preserve">9.9</t>
    </r>
  </si>
  <si>
    <t>Spēka kabeļa gala apdare līdz 35mm2</t>
  </si>
  <si>
    <r>
      <t xml:space="preserve">9.10</t>
    </r>
  </si>
  <si>
    <t xml:space="preserve">Spēka kabeļa savienojuma uzmava līdz 35mm2 </t>
  </si>
  <si>
    <r>
      <t xml:space="preserve">11.5</t>
    </r>
  </si>
  <si>
    <t xml:space="preserve">Brīdinājuma signālgalva (1 lēca, 300mm, LED 230V) Swarco CIWAY 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</si>
  <si>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</si>
  <si>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</si>
  <si>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</si>
  <si>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</si>
  <si>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</si>
  <si>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</si>
  <si>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</si>
  <si>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</si>
  <si>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</si>
  <si>
    <t>PB 3.4.06.K</t>
  </si>
  <si>
    <r>
      <t xml:space="preserve">6.9</t>
    </r>
  </si>
  <si>
    <t>Izstrādātā signālplāna palaišana un atslēgšana uz noteiktu laiku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</si>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</sst>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2.0</v>
      </c>
      <c r="E14" s="7">
        <v>45.0</v>
      </c>
      <c r="F14" s="7">
        <f>ROUND(D14*E14,2)</f>
        <v>90</v>
      </c>
    </row>
    <row r="15" spans="1:6">
      <c r="A15" s="3" t="inlineStr">
        <is>
          <r>
            <t xml:space="preserve">1.11</t>
          </r>
        </is>
      </c>
      <c r="B15" s="5" t="s">
        <v>20</v>
      </c>
      <c r="C15" s="6" t="s">
        <v>18</v>
      </c>
      <c r="D15" s="6">
        <v>1.0</v>
      </c>
      <c r="E15" s="7">
        <v>40.0</v>
      </c>
      <c r="F15" s="7">
        <f>ROUND(D15*E15,2)</f>
        <v>40</v>
      </c>
    </row>
    <row r="16" spans="1:6">
      <c r="A16" s="3" t="inlineStr">
        <is>
          <r>
            <t xml:space="preserve">2.11</t>
          </r>
        </is>
      </c>
      <c r="B16" s="5" t="s">
        <v>22</v>
      </c>
      <c r="C16" s="6" t="s">
        <v>23</v>
      </c>
      <c r="D16" s="6">
        <v>3.0</v>
      </c>
      <c r="E16" s="7">
        <v>2.4</v>
      </c>
      <c r="F16" s="7">
        <f>ROUND(D16*E16,2)</f>
        <v>7.2</v>
      </c>
    </row>
    <row r="17" spans="1:6">
      <c r="A17" s="3" t="inlineStr">
        <is>
          <r>
            <t xml:space="preserve">2.12</t>
          </r>
        </is>
      </c>
      <c r="B17" s="5" t="s">
        <v>25</v>
      </c>
      <c r="C17" s="6" t="s">
        <v>26</v>
      </c>
      <c r="D17" s="6">
        <v>1.0</v>
      </c>
      <c r="E17" s="7">
        <v>10.0</v>
      </c>
      <c r="F17" s="7">
        <f>ROUND(D17*E17,2)</f>
        <v>10</v>
      </c>
    </row>
    <row r="18" spans="1:6">
      <c r="A18" s="3" t="inlineStr">
        <is>
          <r>
            <t xml:space="preserve">2.13</t>
          </r>
        </is>
      </c>
      <c r="B18" s="5" t="s">
        <v>28</v>
      </c>
      <c r="C18" s="6" t="s">
        <v>26</v>
      </c>
      <c r="D18" s="6">
        <v>1.0</v>
      </c>
      <c r="E18" s="7">
        <v>70.0</v>
      </c>
      <c r="F18" s="7">
        <f>ROUND(D18*E18,2)</f>
        <v>70</v>
      </c>
    </row>
    <row r="19" spans="1:6">
      <c r="A19" s="3" t="inlineStr">
        <is>
          <r>
            <t xml:space="preserve">3.9</t>
          </r>
        </is>
      </c>
      <c r="B19" s="5" t="s">
        <v>30</v>
      </c>
      <c r="C19" s="6" t="s">
        <v>31</v>
      </c>
      <c r="D19" s="6">
        <v>2.0</v>
      </c>
      <c r="E19" s="7">
        <v>60.0</v>
      </c>
      <c r="F19" s="7">
        <f>ROUND(D19*E19,2)</f>
        <v>120</v>
      </c>
    </row>
    <row r="20" spans="1:6">
      <c r="A20" s="3" t="inlineStr">
        <is>
          <r>
            <t xml:space="preserve">5.7</t>
          </r>
        </is>
      </c>
      <c r="B20" s="5" t="s">
        <v>33</v>
      </c>
      <c r="C20" s="6" t="s">
        <v>26</v>
      </c>
      <c r="D20" s="6">
        <v>1.0</v>
      </c>
      <c r="E20" s="7">
        <v>50.0</v>
      </c>
      <c r="F20" s="7">
        <f>ROUND(D20*E20,2)</f>
        <v>50</v>
      </c>
    </row>
    <row r="21" spans="1:6">
      <c r="A21" s="3" t="inlineStr">
        <is>
          <r>
            <t xml:space="preserve">5.13</t>
          </r>
        </is>
      </c>
      <c r="B21" s="5" t="s">
        <v>35</v>
      </c>
      <c r="C21" s="6" t="s">
        <v>31</v>
      </c>
      <c r="D21" s="6">
        <v>3.0</v>
      </c>
      <c r="E21" s="7">
        <v>50.0</v>
      </c>
      <c r="F21" s="7">
        <f>ROUND(D21*E21,2)</f>
        <v>150</v>
      </c>
    </row>
    <row r="22" spans="1:6">
      <c r="A22" s="3" t="inlineStr">
        <is>
          <r>
            <t xml:space="preserve">6.8</t>
          </r>
        </is>
      </c>
      <c r="B22" s="5" t="s">
        <v>37</v>
      </c>
      <c r="C22" s="6" t="s">
        <v>31</v>
      </c>
      <c r="D22" s="6">
        <v>1.0</v>
      </c>
      <c r="E22" s="7">
        <v>500.0</v>
      </c>
      <c r="F22" s="7">
        <f>ROUND(D22*E22,2)</f>
        <v>500</v>
      </c>
    </row>
    <row r="23" spans="1:6">
      <c r="A23" s="3" t="inlineStr">
        <is>
          <r>
            <t xml:space="preserve">7.1</t>
          </r>
        </is>
      </c>
      <c r="B23" s="5" t="s">
        <v>39</v>
      </c>
      <c r="C23" s="6" t="s">
        <v>40</v>
      </c>
      <c r="D23" s="6">
        <v>1.0</v>
      </c>
      <c r="E23" s="7">
        <v>14000.0</v>
      </c>
      <c r="F23" s="7">
        <f>ROUND(D23*E23,2)</f>
        <v>14000</v>
      </c>
    </row>
    <row r="24" spans="1:6">
      <c r="A24" s="3" t="inlineStr">
        <is>
          <r>
            <t xml:space="preserve">9.2</t>
          </r>
        </is>
      </c>
      <c r="B24" s="5" t="s">
        <v>42</v>
      </c>
      <c r="C24" s="6" t="s">
        <v>23</v>
      </c>
      <c r="D24" s="6">
        <v>3.0</v>
      </c>
      <c r="E24" s="7">
        <v>0.92</v>
      </c>
      <c r="F24" s="7">
        <f>ROUND(D24*E24,2)</f>
        <v>2.76</v>
      </c>
    </row>
    <row r="25" spans="1:6">
      <c r="A25" s="3" t="inlineStr">
        <is>
          <r>
            <t xml:space="preserve">9.9</t>
          </r>
        </is>
      </c>
      <c r="B25" s="5" t="s">
        <v>44</v>
      </c>
      <c r="C25" s="6" t="s">
        <v>26</v>
      </c>
      <c r="D25" s="6">
        <v>1.0</v>
      </c>
      <c r="E25" s="7">
        <v>5.85</v>
      </c>
      <c r="F25" s="7">
        <f>ROUND(D25*E25,2)</f>
        <v>5.85</v>
      </c>
    </row>
    <row r="26" spans="1:6">
      <c r="A26" s="3" t="inlineStr">
        <is>
          <r>
            <t xml:space="preserve">9.10</t>
          </r>
        </is>
      </c>
      <c r="B26" s="5" t="s">
        <v>46</v>
      </c>
      <c r="C26" s="6" t="s">
        <v>26</v>
      </c>
      <c r="D26" s="6">
        <v>1.0</v>
      </c>
      <c r="E26" s="7">
        <v>17.0</v>
      </c>
      <c r="F26" s="7">
        <f>ROUND(D26*E26,2)</f>
        <v>17</v>
      </c>
    </row>
    <row r="27" spans="1:6">
      <c r="A27" s="3" t="inlineStr">
        <is>
          <r>
            <t xml:space="preserve">11.5</t>
          </r>
        </is>
      </c>
      <c r="B27" s="5" t="s">
        <v>48</v>
      </c>
      <c r="C27" s="6" t="s">
        <v>31</v>
      </c>
      <c r="D27" s="6">
        <v>1.0</v>
      </c>
      <c r="E27" s="7">
        <v>169.0</v>
      </c>
      <c r="F27" s="7">
        <f>ROUND(D27*E27,2)</f>
        <v>169</v>
      </c>
    </row>
    <row r="28" spans="1:6">
      <c r="A28" s="3" t="inlineStr">
        <is>
          <r>
            <t xml:space="preserve">11.12</t>
          </r>
        </is>
      </c>
      <c r="B28" s="5" t="s">
        <v>50</v>
      </c>
      <c r="C28" s="6" t="s">
        <v>31</v>
      </c>
      <c r="D28" s="6">
        <v>1.0</v>
      </c>
      <c r="E28" s="7">
        <v>93.6</v>
      </c>
      <c r="F28" s="7">
        <f>ROUND(D28*E28,2)</f>
        <v>93.6</v>
      </c>
    </row>
    <row r="29" spans="1:6">
      <c r="A29" s="3" t="inlineStr">
        <is>
          <r>
            <t xml:space="preserve">11.13</t>
          </r>
        </is>
      </c>
      <c r="B29" s="5" t="s">
        <v>52</v>
      </c>
      <c r="C29" s="6" t="s">
        <v>31</v>
      </c>
      <c r="D29" s="6">
        <v>1.0</v>
      </c>
      <c r="E29" s="7">
        <v>123.5</v>
      </c>
      <c r="F29" s="7">
        <f>ROUND(D29*E29,2)</f>
        <v>123.5</v>
      </c>
    </row>
    <row r="30" spans="1:6">
      <c r="A30" s="3" t="inlineStr">
        <is>
          <r>
            <t xml:space="preserve">11.14</t>
          </r>
        </is>
      </c>
      <c r="B30" s="5" t="s">
        <v>54</v>
      </c>
      <c r="C30" s="6" t="s">
        <v>31</v>
      </c>
      <c r="D30" s="6">
        <v>1.0</v>
      </c>
      <c r="E30" s="7">
        <v>110.5</v>
      </c>
      <c r="F30" s="7">
        <f>ROUND(D30*E30,2)</f>
        <v>110.5</v>
      </c>
    </row>
    <row r="31" spans="1:6">
      <c r="D31" s="9" t="s">
        <v>55</v>
      </c>
      <c r="E31" s="6"/>
      <c r="F31" s="7">
        <f>SUM(F14:F30)</f>
        <v>15559.41</v>
      </c>
    </row>
    <row r="32" spans="1:6">
      <c r="D32" s="9" t="s">
        <v>56</v>
      </c>
      <c r="E32" s="6"/>
      <c r="F32" s="7">
        <f>F31*0.21</f>
        <v>3267.4761</v>
      </c>
    </row>
    <row r="33" spans="1:6">
      <c r="D33" s="10" t="s">
        <v>57</v>
      </c>
      <c r="E33" s="6"/>
      <c r="F33" s="11">
        <f>F31+F32</f>
        <v>18826.8861</v>
      </c>
    </row>
    <row r="35" spans="1:6">
      <c r="F35" s="1" t="s">
        <v>58</v>
      </c>
    </row>
    <row r="36" spans="1:6">
      <c r="A36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36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36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36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36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36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37" spans="1:6">
      <c r="A37" s="3" t="inlineStr">
        <is>
          <r>
            <t xml:space="preserve">6.9</t>
          </r>
        </is>
      </c>
      <c r="B37" s="5" t="s">
        <v>60</v>
      </c>
      <c r="C37" s="6" t="s">
        <v>31</v>
      </c>
      <c r="D37" s="6">
        <v>4.0</v>
      </c>
      <c r="E37" s="7">
        <v>200.0</v>
      </c>
      <c r="F37" s="7">
        <f>ROUND(D37*E37,2)</f>
        <v>800</v>
      </c>
    </row>
    <row r="38" spans="1:6">
      <c r="D38" s="9" t="s">
        <v>55</v>
      </c>
      <c r="E38" s="6"/>
      <c r="F38" s="7">
        <f>SUM(F37:F37)</f>
        <v>800</v>
      </c>
    </row>
    <row r="39" spans="1:6">
      <c r="D39" s="9" t="s">
        <v>56</v>
      </c>
      <c r="E39" s="6"/>
      <c r="F39" s="7">
        <f>F38*0.21</f>
        <v>168</v>
      </c>
    </row>
    <row r="40" spans="1:6">
      <c r="D40" s="10" t="s">
        <v>57</v>
      </c>
      <c r="E40" s="6"/>
      <c r="F40" s="11">
        <f>F38+F39</f>
        <v>968</v>
      </c>
    </row>
    <row r="42" spans="1:6">
      <c r="C42" s="9" t="s">
        <v>61</v>
      </c>
      <c r="D42" s="6"/>
      <c r="E42" s="6"/>
      <c r="F42" s="7">
        <f>F31+F38</f>
        <v>16359.41</v>
      </c>
    </row>
    <row r="43" spans="1:6">
      <c r="C43" s="9" t="s">
        <v>62</v>
      </c>
      <c r="D43" s="6"/>
      <c r="E43" s="6"/>
      <c r="F43" s="7">
        <f>F32+F39</f>
        <v>3435.4761</v>
      </c>
    </row>
    <row r="44" spans="1:6">
      <c r="C44" s="10" t="s">
        <v>63</v>
      </c>
      <c r="D44" s="6"/>
      <c r="E44" s="6"/>
      <c r="F44" s="11">
        <f>F42+F43</f>
        <v>19794.8861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1:E31"/>
    <mergeCell ref="D32:E32"/>
    <mergeCell ref="D33:E33"/>
    <mergeCell ref="D38:E38"/>
    <mergeCell ref="D39:E39"/>
    <mergeCell ref="D40:E40"/>
    <mergeCell ref="C42:E42"/>
    <mergeCell ref="C43:E43"/>
    <mergeCell ref="C44:E4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2024-11-19T10:21:31+02:00</dcterms:created>
  <dcterms:modified xsi:type="dcterms:W3CDTF">2024-11-19T10:21:31+02:00</dcterms:modified>
  <dc:title>Līguma akts</dc:title>
  <dc:description>Līguma akts</dc:description>
  <dc:subject>Līguma akts</dc:subject>
  <cp:keywords/>
  <cp:category/>
</cp:coreProperties>
</file>