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'Worksheet'!$20:$20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<sst xmlns="http://schemas.openxmlformats.org/spreadsheetml/2006/main" uniqueCount="39">
  <si>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</si>
  <si>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</si>
  <si>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</si>
  <si>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</si>
  <si>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</si>
  <si>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</si>
  <si>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</si>
  <si>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</si>
  <si>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2024. gada februāra mēnesī izpildītajiem darbiem</t>
  </si>
  <si>
    <t>PB 3.4.03.K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</si>
  <si>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</si>
  <si>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</si>
  <si>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</si>
  <si>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</si>
  <si>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</si>
  <si>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</si>
  <si>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6.9</t>
    </r>
  </si>
  <si>
    <t>Izstrādātā signālplāna palaišana un atslēgšana uz noteiktu laiku</t>
  </si>
  <si>
    <t>gab.</t>
  </si>
  <si>
    <t>Kopā (bez PVN) EUR</t>
  </si>
  <si>
    <t>PVN 21% EUR</t>
  </si>
  <si>
    <t>Kopā ar PVN EUR</t>
  </si>
  <si>
    <t>ACF 5.1.31</t>
  </si>
  <si>
    <r>
      <t xml:space="preserve">5.10</t>
    </r>
  </si>
  <si>
    <t>Signālgalvas aizsargjumtiņa nomaiņa uz balsta</t>
  </si>
  <si>
    <r>
      <t xml:space="preserve">5.13</t>
    </r>
  </si>
  <si>
    <t>Signāllēcas nomaiņa uz balsta</t>
  </si>
  <si>
    <r>
      <t xml:space="preserve">7.1</t>
    </r>
  </si>
  <si>
    <t>Tehniskā apkope visiem (52) luksoforu objektiem</t>
  </si>
  <si>
    <t>mēnesis</t>
  </si>
  <si>
    <r>
      <t xml:space="preserve">11.11</t>
    </r>
  </si>
  <si>
    <t>Signāllēca (300mm, LED 230V) Swarco Futurled</t>
  </si>
  <si>
    <r>
      <t xml:space="preserve">11.12</t>
    </r>
  </si>
  <si>
    <t xml:space="preserve">Signāllēca (200mm, LED 230V) Swarco Futurled </t>
  </si>
  <si>
    <r>
      <t xml:space="preserve">11.18</t>
    </r>
  </si>
  <si>
    <t>Signālgalvas aizsargjumtiņš</t>
  </si>
  <si>
    <t>Pavisam kopā (bez PVN) EUR</t>
  </si>
  <si>
    <t>Pavisam kopā PVN 21% EUR</t>
  </si>
  <si>
    <t>Pavisam 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</si>
</sst>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33"/>
  <sheetViews>
    <sheetView tabSelected="1" workbookViewId="0" showGridLines="true" showRowColHeaders="1">
      <selection activeCell="F33" sqref="F33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 t="s">
        <v>8</v>
      </c>
    </row>
    <row r="12" spans="1:6">
      <c r="F12" s="1" t="s">
        <v>9</v>
      </c>
    </row>
    <row r="13" spans="1:6">
      <c r="A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3" s="8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4" spans="1:6">
      <c r="A14" s="3" t="inlineStr">
        <is>
          <r>
            <t xml:space="preserve">6.9</t>
          </r>
        </is>
      </c>
      <c r="B14" s="5" t="s">
        <v>17</v>
      </c>
      <c r="C14" s="6" t="s">
        <v>18</v>
      </c>
      <c r="D14" s="6">
        <v>3.0</v>
      </c>
      <c r="E14" s="7">
        <v>200.0</v>
      </c>
      <c r="F14" s="7">
        <f>ROUND(D14*E14,2)</f>
        <v>600</v>
      </c>
    </row>
    <row r="15" spans="1:6">
      <c r="D15" s="9" t="s">
        <v>19</v>
      </c>
      <c r="E15" s="6"/>
      <c r="F15" s="7">
        <f>SUM(F14:F14)</f>
        <v>600</v>
      </c>
    </row>
    <row r="16" spans="1:6">
      <c r="D16" s="9" t="s">
        <v>20</v>
      </c>
      <c r="E16" s="6"/>
      <c r="F16" s="7">
        <f>F15*0.21</f>
        <v>126</v>
      </c>
    </row>
    <row r="17" spans="1:6">
      <c r="D17" s="10" t="s">
        <v>21</v>
      </c>
      <c r="E17" s="6"/>
      <c r="F17" s="11">
        <f>F15+F16</f>
        <v>726</v>
      </c>
    </row>
    <row r="19" spans="1:6">
      <c r="F19" s="1" t="s">
        <v>22</v>
      </c>
    </row>
    <row r="20" spans="1:6">
      <c r="A20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20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20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20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20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20" s="8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21" spans="1:6">
      <c r="A21" s="3" t="inlineStr">
        <is>
          <r>
            <t xml:space="preserve">5.10</t>
          </r>
        </is>
      </c>
      <c r="B21" s="5" t="s">
        <v>24</v>
      </c>
      <c r="C21" s="6" t="s">
        <v>18</v>
      </c>
      <c r="D21" s="6">
        <v>2.0</v>
      </c>
      <c r="E21" s="7">
        <v>30.0</v>
      </c>
      <c r="F21" s="7">
        <f>ROUND(D21*E21,2)</f>
        <v>60</v>
      </c>
    </row>
    <row r="22" spans="1:6">
      <c r="A22" s="3" t="inlineStr">
        <is>
          <r>
            <t xml:space="preserve">5.13</t>
          </r>
        </is>
      </c>
      <c r="B22" s="5" t="s">
        <v>26</v>
      </c>
      <c r="C22" s="6" t="s">
        <v>18</v>
      </c>
      <c r="D22" s="6">
        <v>2.0</v>
      </c>
      <c r="E22" s="7">
        <v>50.0</v>
      </c>
      <c r="F22" s="7">
        <f>ROUND(D22*E22,2)</f>
        <v>100</v>
      </c>
    </row>
    <row r="23" spans="1:6">
      <c r="A23" s="3" t="inlineStr">
        <is>
          <r>
            <t xml:space="preserve">7.1</t>
          </r>
        </is>
      </c>
      <c r="B23" s="5" t="s">
        <v>28</v>
      </c>
      <c r="C23" s="6" t="s">
        <v>29</v>
      </c>
      <c r="D23" s="6">
        <v>1.0</v>
      </c>
      <c r="E23" s="7">
        <v>14000.0</v>
      </c>
      <c r="F23" s="7">
        <f>ROUND(D23*E23,2)</f>
        <v>14000</v>
      </c>
    </row>
    <row r="24" spans="1:6">
      <c r="A24" s="3" t="inlineStr">
        <is>
          <r>
            <t xml:space="preserve">11.11</t>
          </r>
        </is>
      </c>
      <c r="B24" s="5" t="s">
        <v>31</v>
      </c>
      <c r="C24" s="6" t="s">
        <v>18</v>
      </c>
      <c r="D24" s="6">
        <v>1.0</v>
      </c>
      <c r="E24" s="7">
        <v>123.5</v>
      </c>
      <c r="F24" s="7">
        <f>ROUND(D24*E24,2)</f>
        <v>123.5</v>
      </c>
    </row>
    <row r="25" spans="1:6">
      <c r="A25" s="3" t="inlineStr">
        <is>
          <r>
            <t xml:space="preserve">11.12</t>
          </r>
        </is>
      </c>
      <c r="B25" s="5" t="s">
        <v>33</v>
      </c>
      <c r="C25" s="6" t="s">
        <v>18</v>
      </c>
      <c r="D25" s="6">
        <v>1.0</v>
      </c>
      <c r="E25" s="7">
        <v>93.6</v>
      </c>
      <c r="F25" s="7">
        <f>ROUND(D25*E25,2)</f>
        <v>93.6</v>
      </c>
    </row>
    <row r="26" spans="1:6">
      <c r="A26" s="3" t="inlineStr">
        <is>
          <r>
            <t xml:space="preserve">11.18</t>
          </r>
        </is>
      </c>
      <c r="B26" s="5" t="s">
        <v>35</v>
      </c>
      <c r="C26" s="6" t="s">
        <v>18</v>
      </c>
      <c r="D26" s="6">
        <v>2.0</v>
      </c>
      <c r="E26" s="7">
        <v>15.6</v>
      </c>
      <c r="F26" s="7">
        <f>ROUND(D26*E26,2)</f>
        <v>31.2</v>
      </c>
    </row>
    <row r="27" spans="1:6">
      <c r="D27" s="9" t="s">
        <v>19</v>
      </c>
      <c r="E27" s="6"/>
      <c r="F27" s="7">
        <f>SUM(F21:F26)</f>
        <v>14408.3</v>
      </c>
    </row>
    <row r="28" spans="1:6">
      <c r="D28" s="9" t="s">
        <v>20</v>
      </c>
      <c r="E28" s="6"/>
      <c r="F28" s="7">
        <f>F27*0.21</f>
        <v>3025.743</v>
      </c>
    </row>
    <row r="29" spans="1:6">
      <c r="D29" s="10" t="s">
        <v>21</v>
      </c>
      <c r="E29" s="6"/>
      <c r="F29" s="11">
        <f>F27+F28</f>
        <v>17434.043</v>
      </c>
    </row>
    <row r="31" spans="1:6">
      <c r="C31" s="9" t="s">
        <v>36</v>
      </c>
      <c r="D31" s="6"/>
      <c r="E31" s="6"/>
      <c r="F31" s="7">
        <f>F15+F27</f>
        <v>15008.3</v>
      </c>
    </row>
    <row r="32" spans="1:6">
      <c r="C32" s="9" t="s">
        <v>37</v>
      </c>
      <c r="D32" s="6"/>
      <c r="E32" s="6"/>
      <c r="F32" s="7">
        <f>F16+F28</f>
        <v>3151.743</v>
      </c>
    </row>
    <row r="33" spans="1:6">
      <c r="C33" s="10" t="s">
        <v>38</v>
      </c>
      <c r="D33" s="6"/>
      <c r="E33" s="6"/>
      <c r="F33" s="11">
        <f>F31+F32</f>
        <v>18160.043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5:E15"/>
    <mergeCell ref="D16:E16"/>
    <mergeCell ref="D17:E17"/>
    <mergeCell ref="D27:E27"/>
    <mergeCell ref="D28:E28"/>
    <mergeCell ref="D29:E29"/>
    <mergeCell ref="C31:E31"/>
    <mergeCell ref="C32:E32"/>
    <mergeCell ref="C33:E33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2024-11-19T10:23:33+02:00</dcterms:created>
  <dcterms:modified xsi:type="dcterms:W3CDTF">2024-11-19T10:23:33+02:00</dcterms:modified>
  <dc:title>Līguma akts</dc:title>
  <dc:description>Līguma akts</dc:description>
  <dc:subject>Līguma akts</dc:subject>
  <cp:keywords/>
  <cp:category/>
</cp:coreProperties>
</file>