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<sst xmlns="http://schemas.openxmlformats.org/spreadsheetml/2006/main" uniqueCount="70">
  <si>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</si>
  <si>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</si>
  <si>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</si>
  <si>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</si>
  <si>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</si>
  <si>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</si>
  <si>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</si>
  <si>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</si>
  <si>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augusta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</si>
  <si>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</si>
  <si>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</si>
  <si>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</si>
  <si>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</si>
  <si>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</si>
  <si>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</si>
  <si>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</si>
  <si>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1.9</t>
    </r>
  </si>
  <si>
    <t>Luksofora objekta elementa demontāža</t>
  </si>
  <si>
    <t>gab.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</si>
  <si>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</si>
  <si>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</si>
  <si>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</si>
  <si>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</si>
  <si>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</si>
  <si>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</si>
  <si>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</si>
  <si>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</si>
  <si>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</si>
  <si>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</si>
  <si>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</si>
  <si>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</si>
  <si>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</si>
  <si>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5.15</t>
    </r>
  </si>
  <si>
    <t>Signālgalvas stāvokļa regulēšana</t>
  </si>
  <si>
    <r>
      <t xml:space="preserve">6.3</t>
    </r>
  </si>
  <si>
    <t>Kontroliera bloka nomaiņa</t>
  </si>
  <si>
    <r>
      <t xml:space="preserve">6.4</t>
    </r>
  </si>
  <si>
    <t>Vadības plates drošinātāja nomaiņa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</si>
  <si>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</si>
  <si>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</si>
  <si>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</si>
  <si>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</si>
  <si>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</si>
  <si>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</si>
  <si>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</si>
  <si>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</si>
  <si>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</si>
  <si>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</si>
  <si>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</si>
  <si>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</si>
  <si>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</si>
  <si>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</si>
  <si>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</si>
  <si>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</si>
  <si>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r>
      <t xml:space="preserve">12.3</t>
    </r>
  </si>
  <si>
    <t xml:space="preserve">EC-2 CPU bloks </t>
  </si>
  <si>
    <r>
      <t xml:space="preserve">12.4</t>
    </r>
  </si>
  <si>
    <t>EC-2 LCM bloks</t>
  </si>
  <si>
    <r>
      <t xml:space="preserve">12.5</t>
    </r>
  </si>
  <si>
    <t>EC-2 IO1616 bloks</t>
  </si>
  <si>
    <r>
      <t xml:space="preserve">12.10</t>
    </r>
  </si>
  <si>
    <t>Barošanas bloks 24V ICP DAS MDR-20-24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</si>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</sst>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1.9</t>
          </r>
        </is>
      </c>
      <c r="B14" s="5" t="s">
        <v>17</v>
      </c>
      <c r="C14" s="6" t="s">
        <v>18</v>
      </c>
      <c r="D14" s="6">
        <v>25.0</v>
      </c>
      <c r="E14" s="7">
        <v>50.0</v>
      </c>
      <c r="F14" s="7">
        <f>ROUND(D14*E14,2)</f>
        <v>1250</v>
      </c>
    </row>
    <row r="15" spans="1:6">
      <c r="A15" s="3" t="inlineStr">
        <is>
          <r>
            <t xml:space="preserve">1.10</t>
          </r>
        </is>
      </c>
      <c r="B15" s="5" t="s">
        <v>20</v>
      </c>
      <c r="C15" s="6" t="s">
        <v>21</v>
      </c>
      <c r="D15" s="6">
        <v>39.0</v>
      </c>
      <c r="E15" s="7">
        <v>45.0</v>
      </c>
      <c r="F15" s="7">
        <f>ROUND(D15*E15,2)</f>
        <v>1755</v>
      </c>
    </row>
    <row r="16" spans="1:6">
      <c r="A16" s="3" t="inlineStr">
        <is>
          <r>
            <t xml:space="preserve">1.11</t>
          </r>
        </is>
      </c>
      <c r="B16" s="5" t="s">
        <v>23</v>
      </c>
      <c r="C16" s="6" t="s">
        <v>21</v>
      </c>
      <c r="D16" s="6">
        <v>25.0</v>
      </c>
      <c r="E16" s="7">
        <v>40.0</v>
      </c>
      <c r="F16" s="7">
        <f>ROUND(D16*E16,2)</f>
        <v>1000</v>
      </c>
    </row>
    <row r="17" spans="1:6">
      <c r="A17" s="3" t="inlineStr">
        <is>
          <r>
            <t xml:space="preserve">3.5</t>
          </r>
        </is>
      </c>
      <c r="B17" s="5" t="s">
        <v>25</v>
      </c>
      <c r="C17" s="6" t="s">
        <v>18</v>
      </c>
      <c r="D17" s="6">
        <v>1.0</v>
      </c>
      <c r="E17" s="7">
        <v>30.0</v>
      </c>
      <c r="F17" s="7">
        <f>ROUND(D17*E17,2)</f>
        <v>30</v>
      </c>
    </row>
    <row r="18" spans="1:6">
      <c r="A18" s="3" t="inlineStr">
        <is>
          <r>
            <t xml:space="preserve">5.10</t>
          </r>
        </is>
      </c>
      <c r="B18" s="5" t="s">
        <v>27</v>
      </c>
      <c r="C18" s="6" t="s">
        <v>18</v>
      </c>
      <c r="D18" s="6">
        <v>1.0</v>
      </c>
      <c r="E18" s="7">
        <v>30.0</v>
      </c>
      <c r="F18" s="7">
        <f>ROUND(D18*E18,2)</f>
        <v>30</v>
      </c>
    </row>
    <row r="19" spans="1:6">
      <c r="A19" s="3" t="inlineStr">
        <is>
          <r>
            <t xml:space="preserve">5.13</t>
          </r>
        </is>
      </c>
      <c r="B19" s="5" t="s">
        <v>29</v>
      </c>
      <c r="C19" s="6" t="s">
        <v>18</v>
      </c>
      <c r="D19" s="6">
        <v>15.0</v>
      </c>
      <c r="E19" s="7">
        <v>50.0</v>
      </c>
      <c r="F19" s="7">
        <f>ROUND(D19*E19,2)</f>
        <v>750</v>
      </c>
    </row>
    <row r="20" spans="1:6">
      <c r="A20" s="3" t="inlineStr">
        <is>
          <r>
            <t xml:space="preserve">5.14</t>
          </r>
        </is>
      </c>
      <c r="B20" s="5" t="s">
        <v>31</v>
      </c>
      <c r="C20" s="6" t="s">
        <v>18</v>
      </c>
      <c r="D20" s="6">
        <v>1.0</v>
      </c>
      <c r="E20" s="7">
        <v>60.0</v>
      </c>
      <c r="F20" s="7">
        <f>ROUND(D20*E20,2)</f>
        <v>60</v>
      </c>
    </row>
    <row r="21" spans="1:6">
      <c r="A21" s="3" t="inlineStr">
        <is>
          <r>
            <t xml:space="preserve">5.15</t>
          </r>
        </is>
      </c>
      <c r="B21" s="5" t="s">
        <v>33</v>
      </c>
      <c r="C21" s="6" t="s">
        <v>18</v>
      </c>
      <c r="D21" s="6">
        <v>5.0</v>
      </c>
      <c r="E21" s="7">
        <v>20.0</v>
      </c>
      <c r="F21" s="7">
        <f>ROUND(D21*E21,2)</f>
        <v>100</v>
      </c>
    </row>
    <row r="22" spans="1:6">
      <c r="A22" s="3" t="inlineStr">
        <is>
          <r>
            <t xml:space="preserve">6.3</t>
          </r>
        </is>
      </c>
      <c r="B22" s="5" t="s">
        <v>35</v>
      </c>
      <c r="C22" s="6" t="s">
        <v>18</v>
      </c>
      <c r="D22" s="6">
        <v>5.0</v>
      </c>
      <c r="E22" s="7">
        <v>50.0</v>
      </c>
      <c r="F22" s="7">
        <f>ROUND(D22*E22,2)</f>
        <v>250</v>
      </c>
    </row>
    <row r="23" spans="1:6">
      <c r="A23" s="3" t="inlineStr">
        <is>
          <r>
            <t xml:space="preserve">6.4</t>
          </r>
        </is>
      </c>
      <c r="B23" s="5" t="s">
        <v>37</v>
      </c>
      <c r="C23" s="6" t="s">
        <v>18</v>
      </c>
      <c r="D23" s="6">
        <v>12.0</v>
      </c>
      <c r="E23" s="7">
        <v>20.0</v>
      </c>
      <c r="F23" s="7">
        <f>ROUND(D23*E23,2)</f>
        <v>240</v>
      </c>
    </row>
    <row r="24" spans="1:6">
      <c r="A24" s="3" t="inlineStr">
        <is>
          <r>
            <t xml:space="preserve">6.9</t>
          </r>
        </is>
      </c>
      <c r="B24" s="5" t="s">
        <v>39</v>
      </c>
      <c r="C24" s="6" t="s">
        <v>18</v>
      </c>
      <c r="D24" s="6">
        <v>1.0</v>
      </c>
      <c r="E24" s="7">
        <v>200.0</v>
      </c>
      <c r="F24" s="7">
        <f>ROUND(D24*E24,2)</f>
        <v>200</v>
      </c>
    </row>
    <row r="25" spans="1:6">
      <c r="A25" s="3" t="inlineStr">
        <is>
          <r>
            <t xml:space="preserve">7.1</t>
          </r>
        </is>
      </c>
      <c r="B25" s="5" t="s">
        <v>41</v>
      </c>
      <c r="C25" s="6" t="s">
        <v>42</v>
      </c>
      <c r="D25" s="6">
        <v>1.0</v>
      </c>
      <c r="E25" s="7">
        <v>14000.0</v>
      </c>
      <c r="F25" s="7">
        <f>ROUND(D25*E25,2)</f>
        <v>14000</v>
      </c>
    </row>
    <row r="26" spans="1:6">
      <c r="A26" s="3" t="inlineStr">
        <is>
          <r>
            <t xml:space="preserve">8.4</t>
          </r>
        </is>
      </c>
      <c r="B26" s="5" t="s">
        <v>20</v>
      </c>
      <c r="C26" s="6" t="s">
        <v>21</v>
      </c>
      <c r="D26" s="6">
        <v>20.0</v>
      </c>
      <c r="E26" s="7">
        <v>50.0</v>
      </c>
      <c r="F26" s="7">
        <f>ROUND(D26*E26,2)</f>
        <v>1000</v>
      </c>
    </row>
    <row r="27" spans="1:6">
      <c r="A27" s="3" t="inlineStr">
        <is>
          <r>
            <t xml:space="preserve">11.11</t>
          </r>
        </is>
      </c>
      <c r="B27" s="5" t="s">
        <v>45</v>
      </c>
      <c r="C27" s="6" t="s">
        <v>18</v>
      </c>
      <c r="D27" s="6">
        <v>3.0</v>
      </c>
      <c r="E27" s="7">
        <v>123.5</v>
      </c>
      <c r="F27" s="7">
        <f>ROUND(D27*E27,2)</f>
        <v>370.5</v>
      </c>
    </row>
    <row r="28" spans="1:6">
      <c r="A28" s="3" t="inlineStr">
        <is>
          <r>
            <t xml:space="preserve">11.12</t>
          </r>
        </is>
      </c>
      <c r="B28" s="5" t="s">
        <v>47</v>
      </c>
      <c r="C28" s="6" t="s">
        <v>18</v>
      </c>
      <c r="D28" s="6">
        <v>2.0</v>
      </c>
      <c r="E28" s="7">
        <v>93.6</v>
      </c>
      <c r="F28" s="7">
        <f>ROUND(D28*E28,2)</f>
        <v>187.2</v>
      </c>
    </row>
    <row r="29" spans="1:6">
      <c r="A29" s="3" t="inlineStr">
        <is>
          <r>
            <t xml:space="preserve">11.13</t>
          </r>
        </is>
      </c>
      <c r="B29" s="5" t="s">
        <v>49</v>
      </c>
      <c r="C29" s="6" t="s">
        <v>18</v>
      </c>
      <c r="D29" s="6">
        <v>1.0</v>
      </c>
      <c r="E29" s="7">
        <v>123.5</v>
      </c>
      <c r="F29" s="7">
        <f>ROUND(D29*E29,2)</f>
        <v>123.5</v>
      </c>
    </row>
    <row r="30" spans="1:6">
      <c r="A30" s="3" t="inlineStr">
        <is>
          <r>
            <t xml:space="preserve">11.14</t>
          </r>
        </is>
      </c>
      <c r="B30" s="5" t="s">
        <v>51</v>
      </c>
      <c r="C30" s="6" t="s">
        <v>18</v>
      </c>
      <c r="D30" s="6">
        <v>2.0</v>
      </c>
      <c r="E30" s="7">
        <v>110.5</v>
      </c>
      <c r="F30" s="7">
        <f>ROUND(D30*E30,2)</f>
        <v>221</v>
      </c>
    </row>
    <row r="31" spans="1:6">
      <c r="A31" s="3" t="inlineStr">
        <is>
          <r>
            <t xml:space="preserve">11.18</t>
          </r>
        </is>
      </c>
      <c r="B31" s="5" t="s">
        <v>53</v>
      </c>
      <c r="C31" s="6" t="s">
        <v>18</v>
      </c>
      <c r="D31" s="6">
        <v>1.0</v>
      </c>
      <c r="E31" s="7">
        <v>15.6</v>
      </c>
      <c r="F31" s="7">
        <f>ROUND(D31*E31,2)</f>
        <v>15.6</v>
      </c>
    </row>
    <row r="32" spans="1:6">
      <c r="A32" s="3" t="inlineStr">
        <is>
          <r>
            <t xml:space="preserve">12.3</t>
          </r>
        </is>
      </c>
      <c r="B32" s="5" t="s">
        <v>55</v>
      </c>
      <c r="C32" s="6" t="s">
        <v>18</v>
      </c>
      <c r="D32" s="6">
        <v>1.0</v>
      </c>
      <c r="E32" s="7">
        <v>773.5</v>
      </c>
      <c r="F32" s="7">
        <f>ROUND(D32*E32,2)</f>
        <v>773.5</v>
      </c>
    </row>
    <row r="33" spans="1:6">
      <c r="A33" s="3" t="inlineStr">
        <is>
          <r>
            <t xml:space="preserve">12.4</t>
          </r>
        </is>
      </c>
      <c r="B33" s="5" t="s">
        <v>57</v>
      </c>
      <c r="C33" s="6" t="s">
        <v>18</v>
      </c>
      <c r="D33" s="6">
        <v>2.0</v>
      </c>
      <c r="E33" s="7">
        <v>1072.5</v>
      </c>
      <c r="F33" s="7">
        <f>ROUND(D33*E33,2)</f>
        <v>2145</v>
      </c>
    </row>
    <row r="34" spans="1:6">
      <c r="A34" s="3" t="inlineStr">
        <is>
          <r>
            <t xml:space="preserve">12.5</t>
          </r>
        </is>
      </c>
      <c r="B34" s="5" t="s">
        <v>59</v>
      </c>
      <c r="C34" s="6" t="s">
        <v>18</v>
      </c>
      <c r="D34" s="6">
        <v>1.0</v>
      </c>
      <c r="E34" s="7">
        <v>422.5</v>
      </c>
      <c r="F34" s="7">
        <f>ROUND(D34*E34,2)</f>
        <v>422.5</v>
      </c>
    </row>
    <row r="35" spans="1:6">
      <c r="A35" s="3" t="inlineStr">
        <is>
          <r>
            <t xml:space="preserve">12.10</t>
          </r>
        </is>
      </c>
      <c r="B35" s="5" t="s">
        <v>61</v>
      </c>
      <c r="C35" s="6" t="s">
        <v>18</v>
      </c>
      <c r="D35" s="6">
        <v>1.0</v>
      </c>
      <c r="E35" s="7">
        <v>123.5</v>
      </c>
      <c r="F35" s="7">
        <f>ROUND(D35*E35,2)</f>
        <v>123.5</v>
      </c>
    </row>
    <row r="36" spans="1:6">
      <c r="A36" s="3" t="inlineStr">
        <is>
          <r>
            <t xml:space="preserve">12.11</t>
          </r>
        </is>
      </c>
      <c r="B36" s="5" t="s">
        <v>63</v>
      </c>
      <c r="C36" s="6" t="s">
        <v>18</v>
      </c>
      <c r="D36" s="6">
        <v>12.0</v>
      </c>
      <c r="E36" s="7">
        <v>2.6</v>
      </c>
      <c r="F36" s="7">
        <f>ROUND(D36*E36,2)</f>
        <v>31.2</v>
      </c>
    </row>
    <row r="37" spans="1:6">
      <c r="D37" s="9" t="s">
        <v>64</v>
      </c>
      <c r="E37" s="6"/>
      <c r="F37" s="7">
        <f>SUM(F14:F36)</f>
        <v>25078.5</v>
      </c>
    </row>
    <row r="38" spans="1:6">
      <c r="D38" s="9" t="s">
        <v>65</v>
      </c>
      <c r="E38" s="6"/>
      <c r="F38" s="7">
        <f>F37*0.21</f>
        <v>5266.485</v>
      </c>
    </row>
    <row r="39" spans="1:6">
      <c r="D39" s="10" t="s">
        <v>66</v>
      </c>
      <c r="E39" s="6"/>
      <c r="F39" s="11">
        <f>F37+F38</f>
        <v>30344.985</v>
      </c>
    </row>
    <row r="41" spans="1:6">
      <c r="C41" s="9" t="s">
        <v>67</v>
      </c>
      <c r="D41" s="6"/>
      <c r="E41" s="6"/>
      <c r="F41" s="7">
        <f>F37</f>
        <v>25078.5</v>
      </c>
    </row>
    <row r="42" spans="1:6">
      <c r="C42" s="9" t="s">
        <v>68</v>
      </c>
      <c r="D42" s="6"/>
      <c r="E42" s="6"/>
      <c r="F42" s="7">
        <f>F38</f>
        <v>5266.485</v>
      </c>
    </row>
    <row r="43" spans="1:6">
      <c r="C43" s="10" t="s">
        <v>69</v>
      </c>
      <c r="D43" s="6"/>
      <c r="E43" s="6"/>
      <c r="F43" s="11">
        <f>F41+F42</f>
        <v>30344.985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7:E37"/>
    <mergeCell ref="D38:E38"/>
    <mergeCell ref="D39:E39"/>
    <mergeCell ref="C41:E41"/>
    <mergeCell ref="C42:E42"/>
    <mergeCell ref="C43:E4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2024-11-19T10:26:53+02:00</dcterms:created>
  <dcterms:modified xsi:type="dcterms:W3CDTF">2024-11-19T10:26:53+02:00</dcterms:modified>
  <dc:title>Līguma akts</dc:title>
  <dc:description>Līguma akts</dc:description>
  <dc:subject>Līguma akts</dc:subject>
  <cp:keywords/>
  <cp:category/>
</cp:coreProperties>
</file>