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<sst xmlns="http://schemas.openxmlformats.org/spreadsheetml/2006/main" uniqueCount="52">
  <si>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</si>
  <si>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</si>
  <si>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</si>
  <si>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</si>
  <si>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</si>
  <si>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</si>
  <si>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</si>
  <si>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</si>
  <si>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marta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</si>
  <si>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</si>
  <si>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</si>
  <si>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</si>
  <si>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</si>
  <si>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</si>
  <si>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</si>
  <si>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</si>
  <si>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</si>
  <si>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</si>
  <si>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</si>
  <si>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3.7</t>
    </r>
  </si>
  <si>
    <t>Balsta vāka nomaiņa</t>
  </si>
  <si>
    <r>
      <t xml:space="preserve">5.10</t>
    </r>
  </si>
  <si>
    <t>Signālgalvas aizsargjumtiņa nomaiņa uz balsta</t>
  </si>
  <si>
    <r>
      <t xml:space="preserve">5.12</t>
    </r>
  </si>
  <si>
    <t>Signālgalvas stiprinājuma kronšteina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</si>
  <si>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</si>
  <si>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</si>
  <si>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</si>
  <si>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</si>
  <si>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6.4</t>
    </r>
  </si>
  <si>
    <t>Vadības plates drošinātāja nomaiņa</t>
  </si>
  <si>
    <r>
      <t xml:space="preserve">7.1</t>
    </r>
  </si>
  <si>
    <t>Tehniskā apkope visiem (52) luksoforu objektiem</t>
  </si>
  <si>
    <t>mēnesis</t>
  </si>
  <si>
    <r>
      <t xml:space="preserve">10.6</t>
    </r>
  </si>
  <si>
    <t>Balsta (konsoles) vāks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</si>
  <si>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</si>
  <si>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</si>
  <si>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</si>
  <si>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</si>
  <si>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11.15</t>
    </r>
  </si>
  <si>
    <t>Signālgalvas stiprinājuma (alumīnija) kronšteins</t>
  </si>
  <si>
    <r>
      <t xml:space="preserve">11.18</t>
    </r>
  </si>
  <si>
    <t>Signālgalvas aizsargjumtiņš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</si>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</sst>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3.5</t>
          </r>
        </is>
      </c>
      <c r="B14" s="5" t="s">
        <v>17</v>
      </c>
      <c r="C14" s="6" t="s">
        <v>18</v>
      </c>
      <c r="D14" s="6">
        <v>1.0</v>
      </c>
      <c r="E14" s="7">
        <v>30.0</v>
      </c>
      <c r="F14" s="7">
        <f>ROUND(D14*E14,2)</f>
        <v>30</v>
      </c>
    </row>
    <row r="15" spans="1:6">
      <c r="A15" s="3" t="inlineStr">
        <is>
          <r>
            <t xml:space="preserve">3.7</t>
          </r>
        </is>
      </c>
      <c r="B15" s="5" t="s">
        <v>20</v>
      </c>
      <c r="C15" s="6" t="s">
        <v>18</v>
      </c>
      <c r="D15" s="6">
        <v>2.0</v>
      </c>
      <c r="E15" s="7">
        <v>15.0</v>
      </c>
      <c r="F15" s="7">
        <f>ROUND(D15*E15,2)</f>
        <v>30</v>
      </c>
    </row>
    <row r="16" spans="1:6">
      <c r="A16" s="3" t="inlineStr">
        <is>
          <r>
            <t xml:space="preserve">5.10</t>
          </r>
        </is>
      </c>
      <c r="B16" s="5" t="s">
        <v>22</v>
      </c>
      <c r="C16" s="6" t="s">
        <v>18</v>
      </c>
      <c r="D16" s="6">
        <v>3.0</v>
      </c>
      <c r="E16" s="7">
        <v>30.0</v>
      </c>
      <c r="F16" s="7">
        <f>ROUND(D16*E16,2)</f>
        <v>90</v>
      </c>
    </row>
    <row r="17" spans="1:6">
      <c r="A17" s="3" t="inlineStr">
        <is>
          <r>
            <t xml:space="preserve">5.12</t>
          </r>
        </is>
      </c>
      <c r="B17" s="5" t="s">
        <v>24</v>
      </c>
      <c r="C17" s="6" t="s">
        <v>18</v>
      </c>
      <c r="D17" s="6">
        <v>1.0</v>
      </c>
      <c r="E17" s="7">
        <v>30.0</v>
      </c>
      <c r="F17" s="7">
        <f>ROUND(D17*E17,2)</f>
        <v>30</v>
      </c>
    </row>
    <row r="18" spans="1:6">
      <c r="A18" s="3" t="inlineStr">
        <is>
          <r>
            <t xml:space="preserve">5.13</t>
          </r>
        </is>
      </c>
      <c r="B18" s="5" t="s">
        <v>26</v>
      </c>
      <c r="C18" s="6" t="s">
        <v>18</v>
      </c>
      <c r="D18" s="6">
        <v>3.0</v>
      </c>
      <c r="E18" s="7">
        <v>50.0</v>
      </c>
      <c r="F18" s="7">
        <f>ROUND(D18*E18,2)</f>
        <v>150</v>
      </c>
    </row>
    <row r="19" spans="1:6">
      <c r="A19" s="3" t="inlineStr">
        <is>
          <r>
            <t xml:space="preserve">5.14</t>
          </r>
        </is>
      </c>
      <c r="B19" s="5" t="s">
        <v>28</v>
      </c>
      <c r="C19" s="6" t="s">
        <v>18</v>
      </c>
      <c r="D19" s="6">
        <v>1.0</v>
      </c>
      <c r="E19" s="7">
        <v>60.0</v>
      </c>
      <c r="F19" s="7">
        <f>ROUND(D19*E19,2)</f>
        <v>60</v>
      </c>
    </row>
    <row r="20" spans="1:6">
      <c r="A20" s="3" t="inlineStr">
        <is>
          <r>
            <t xml:space="preserve">6.4</t>
          </r>
        </is>
      </c>
      <c r="B20" s="5" t="s">
        <v>30</v>
      </c>
      <c r="C20" s="6" t="s">
        <v>18</v>
      </c>
      <c r="D20" s="6">
        <v>1.0</v>
      </c>
      <c r="E20" s="7">
        <v>20.0</v>
      </c>
      <c r="F20" s="7">
        <f>ROUND(D20*E20,2)</f>
        <v>20</v>
      </c>
    </row>
    <row r="21" spans="1:6">
      <c r="A21" s="3" t="inlineStr">
        <is>
          <r>
            <t xml:space="preserve">7.1</t>
          </r>
        </is>
      </c>
      <c r="B21" s="5" t="s">
        <v>32</v>
      </c>
      <c r="C21" s="6" t="s">
        <v>33</v>
      </c>
      <c r="D21" s="6">
        <v>1.0</v>
      </c>
      <c r="E21" s="7">
        <v>14000.0</v>
      </c>
      <c r="F21" s="7">
        <f>ROUND(D21*E21,2)</f>
        <v>14000</v>
      </c>
    </row>
    <row r="22" spans="1:6">
      <c r="A22" s="3" t="inlineStr">
        <is>
          <r>
            <t xml:space="preserve">10.6</t>
          </r>
        </is>
      </c>
      <c r="B22" s="5" t="s">
        <v>35</v>
      </c>
      <c r="C22" s="6" t="s">
        <v>18</v>
      </c>
      <c r="D22" s="6">
        <v>2.0</v>
      </c>
      <c r="E22" s="7">
        <v>1.89</v>
      </c>
      <c r="F22" s="7">
        <f>ROUND(D22*E22,2)</f>
        <v>3.78</v>
      </c>
    </row>
    <row r="23" spans="1:6">
      <c r="A23" s="3" t="inlineStr">
        <is>
          <r>
            <t xml:space="preserve">11.11</t>
          </r>
        </is>
      </c>
      <c r="B23" s="5" t="s">
        <v>37</v>
      </c>
      <c r="C23" s="6" t="s">
        <v>18</v>
      </c>
      <c r="D23" s="6">
        <v>3.0</v>
      </c>
      <c r="E23" s="7">
        <v>123.5</v>
      </c>
      <c r="F23" s="7">
        <f>ROUND(D23*E23,2)</f>
        <v>370.5</v>
      </c>
    </row>
    <row r="24" spans="1:6">
      <c r="A24" s="3" t="inlineStr">
        <is>
          <r>
            <t xml:space="preserve">11.12</t>
          </r>
        </is>
      </c>
      <c r="B24" s="5" t="s">
        <v>39</v>
      </c>
      <c r="C24" s="6" t="s">
        <v>18</v>
      </c>
      <c r="D24" s="6">
        <v>1.0</v>
      </c>
      <c r="E24" s="7">
        <v>93.6</v>
      </c>
      <c r="F24" s="7">
        <f>ROUND(D24*E24,2)</f>
        <v>93.6</v>
      </c>
    </row>
    <row r="25" spans="1:6">
      <c r="A25" s="3" t="inlineStr">
        <is>
          <r>
            <t xml:space="preserve">11.15</t>
          </r>
        </is>
      </c>
      <c r="B25" s="5" t="s">
        <v>41</v>
      </c>
      <c r="C25" s="6" t="s">
        <v>18</v>
      </c>
      <c r="D25" s="6">
        <v>1.0</v>
      </c>
      <c r="E25" s="7">
        <v>36.4</v>
      </c>
      <c r="F25" s="7">
        <f>ROUND(D25*E25,2)</f>
        <v>36.4</v>
      </c>
    </row>
    <row r="26" spans="1:6">
      <c r="A26" s="3" t="inlineStr">
        <is>
          <r>
            <t xml:space="preserve">11.18</t>
          </r>
        </is>
      </c>
      <c r="B26" s="5" t="s">
        <v>43</v>
      </c>
      <c r="C26" s="6" t="s">
        <v>18</v>
      </c>
      <c r="D26" s="6">
        <v>3.0</v>
      </c>
      <c r="E26" s="7">
        <v>15.6</v>
      </c>
      <c r="F26" s="7">
        <f>ROUND(D26*E26,2)</f>
        <v>46.8</v>
      </c>
    </row>
    <row r="27" spans="1:6">
      <c r="A27" s="3" t="inlineStr">
        <is>
          <r>
            <t xml:space="preserve">12.11</t>
          </r>
        </is>
      </c>
      <c r="B27" s="5" t="s">
        <v>45</v>
      </c>
      <c r="C27" s="6" t="s">
        <v>18</v>
      </c>
      <c r="D27" s="6">
        <v>1.0</v>
      </c>
      <c r="E27" s="7">
        <v>2.6</v>
      </c>
      <c r="F27" s="7">
        <f>ROUND(D27*E27,2)</f>
        <v>2.6</v>
      </c>
    </row>
    <row r="28" spans="1:6">
      <c r="D28" s="9" t="s">
        <v>46</v>
      </c>
      <c r="E28" s="6"/>
      <c r="F28" s="7">
        <f>SUM(F14:F27)</f>
        <v>14963.68</v>
      </c>
    </row>
    <row r="29" spans="1:6">
      <c r="D29" s="9" t="s">
        <v>47</v>
      </c>
      <c r="E29" s="6"/>
      <c r="F29" s="7">
        <f>F28*0.21</f>
        <v>3142.3728</v>
      </c>
    </row>
    <row r="30" spans="1:6">
      <c r="D30" s="10" t="s">
        <v>48</v>
      </c>
      <c r="E30" s="6"/>
      <c r="F30" s="11">
        <f>F28+F29</f>
        <v>18106.0528</v>
      </c>
    </row>
    <row r="32" spans="1:6">
      <c r="C32" s="9" t="s">
        <v>49</v>
      </c>
      <c r="D32" s="6"/>
      <c r="E32" s="6"/>
      <c r="F32" s="7">
        <f>F28</f>
        <v>14963.68</v>
      </c>
    </row>
    <row r="33" spans="1:6">
      <c r="C33" s="9" t="s">
        <v>50</v>
      </c>
      <c r="D33" s="6"/>
      <c r="E33" s="6"/>
      <c r="F33" s="7">
        <f>F29</f>
        <v>3142.3728</v>
      </c>
    </row>
    <row r="34" spans="1:6">
      <c r="C34" s="10" t="s">
        <v>51</v>
      </c>
      <c r="D34" s="6"/>
      <c r="E34" s="6"/>
      <c r="F34" s="11">
        <f>F32+F33</f>
        <v>18106.0528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8:E28"/>
    <mergeCell ref="D29:E29"/>
    <mergeCell ref="D30:E30"/>
    <mergeCell ref="C32:E32"/>
    <mergeCell ref="C33:E33"/>
    <mergeCell ref="C34:E3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2024-11-19T10:29:24+02:00</dcterms:created>
  <dcterms:modified xsi:type="dcterms:W3CDTF">2024-11-19T10:29:24+02:00</dcterms:modified>
  <dc:title>Līguma akts</dc:title>
  <dc:description>Līguma akts</dc:description>
  <dc:subject>Līguma akts</dc:subject>
  <cp:keywords/>
  <cp:category/>
</cp:coreProperties>
</file>