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<sst xmlns="http://schemas.openxmlformats.org/spreadsheetml/2006/main" uniqueCount="44">
  <si>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</si>
  <si>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</si>
  <si>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</si>
  <si>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</si>
  <si>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</si>
  <si>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</si>
  <si>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</si>
  <si>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</si>
  <si>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</si>
  <si>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</si>
  <si>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</si>
  <si>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</si>
  <si>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</si>
  <si>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</si>
  <si>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konsoles nomaiņa Tērvetes iela</t>
  </si>
  <si>
    <t>Rūpniecības ielas - Tērvetes ielas krustojums</t>
  </si>
  <si>
    <t>Konsoles demontāža</t>
  </si>
  <si>
    <t>1.3</t>
  </si>
  <si>
    <t>Konsoles pamata demontāža</t>
  </si>
  <si>
    <t>1.5</t>
  </si>
  <si>
    <t>Signālgalvas demontāža</t>
  </si>
  <si>
    <t>1.6</t>
  </si>
  <si>
    <t>Kabeļa montāža (nomaiņa) balstā</t>
  </si>
  <si>
    <t>2.11</t>
  </si>
  <si>
    <t>Signālkabeļa 7-19x2.5 gala apdare, pieslēgšana</t>
  </si>
  <si>
    <t>2.14</t>
  </si>
  <si>
    <t>Signālkabeļa spaiļu komplekta nomaiņa balstā, konsolē, vārtos</t>
  </si>
  <si>
    <t>2.16</t>
  </si>
  <si>
    <t>Luksofora konsoles montāža</t>
  </si>
  <si>
    <t>3.2</t>
  </si>
  <si>
    <t>Luksofora konsoles pamata montāža</t>
  </si>
  <si>
    <t>3.4</t>
  </si>
  <si>
    <t>Transporta signālgalvas montāža uz konsoles (vārtiem)</t>
  </si>
  <si>
    <t>4.2</t>
  </si>
  <si>
    <t>Signālkabelis Cu 7x2.5</t>
  </si>
  <si>
    <t>8.2</t>
  </si>
  <si>
    <t>Signālkabeļa spaiļu komplekts (līdz 10 gab.)</t>
  </si>
  <si>
    <t>8.11</t>
  </si>
  <si>
    <t xml:space="preserve">Luksofora konsoles pamatne P-4 </t>
  </si>
  <si>
    <t>9.5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</si>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</sst>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A22" sqref="A2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95748</v>
      </c>
      <c r="C7" s="7" t="s">
        <v>15</v>
      </c>
      <c r="D7" s="7" t="s">
        <v>16</v>
      </c>
      <c r="E7" s="8" t="s">
        <v>17</v>
      </c>
      <c r="F7" s="10">
        <v>43951.0</v>
      </c>
      <c r="G7" s="8"/>
      <c r="H7" s="8"/>
      <c r="I7" s="8">
        <v>1.0</v>
      </c>
      <c r="J7" s="11">
        <v>100.0</v>
      </c>
      <c r="K7" s="11">
        <f>I7*J7</f>
        <v>100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43951.0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43951.0</v>
      </c>
      <c r="G9" s="8"/>
      <c r="H9" s="8"/>
      <c r="I9" s="8">
        <v>2.0</v>
      </c>
      <c r="J9" s="11">
        <v>30.0</v>
      </c>
      <c r="K9" s="11">
        <f>I9*J9</f>
        <v>60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43951.0</v>
      </c>
      <c r="G10" s="8"/>
      <c r="H10" s="8"/>
      <c r="I10" s="8">
        <v>24.0</v>
      </c>
      <c r="J10" s="11">
        <v>1.6</v>
      </c>
      <c r="K10" s="11">
        <f>I10*J10</f>
        <v>38.4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43951.0</v>
      </c>
      <c r="G11" s="8"/>
      <c r="H11" s="8"/>
      <c r="I11" s="8">
        <v>1.0</v>
      </c>
      <c r="J11" s="11">
        <v>18.0</v>
      </c>
      <c r="K11" s="11">
        <f>I11*J11</f>
        <v>18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43951.0</v>
      </c>
      <c r="G12" s="8"/>
      <c r="H12" s="8"/>
      <c r="I12" s="8">
        <v>2.0</v>
      </c>
      <c r="J12" s="11">
        <v>25.0</v>
      </c>
      <c r="K12" s="11">
        <f>I12*J12</f>
        <v>50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43951.0</v>
      </c>
      <c r="G13" s="8"/>
      <c r="H13" s="8"/>
      <c r="I13" s="8">
        <v>1.0</v>
      </c>
      <c r="J13" s="11">
        <v>400.0</v>
      </c>
      <c r="K13" s="11">
        <f>I13*J13</f>
        <v>400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43951.0</v>
      </c>
      <c r="G14" s="8"/>
      <c r="H14" s="8"/>
      <c r="I14" s="8">
        <v>1.0</v>
      </c>
      <c r="J14" s="11">
        <v>50.0</v>
      </c>
      <c r="K14" s="11">
        <f>I14*J14</f>
        <v>50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43951.0</v>
      </c>
      <c r="G15" s="8"/>
      <c r="H15" s="8"/>
      <c r="I15" s="8">
        <v>2.0</v>
      </c>
      <c r="J15" s="11">
        <v>30.0</v>
      </c>
      <c r="K15" s="11">
        <f>I15*J15</f>
        <v>60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43951.0</v>
      </c>
      <c r="G16" s="8"/>
      <c r="H16" s="8"/>
      <c r="I16" s="8">
        <v>24.0</v>
      </c>
      <c r="J16" s="11">
        <v>2.0</v>
      </c>
      <c r="K16" s="11">
        <f>I16*J16</f>
        <v>48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43951.0</v>
      </c>
      <c r="G17" s="8"/>
      <c r="H17" s="8"/>
      <c r="I17" s="8">
        <v>2.0</v>
      </c>
      <c r="J17" s="11">
        <v>3.5</v>
      </c>
      <c r="K17" s="11">
        <f>I17*J17</f>
        <v>7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43951.0</v>
      </c>
      <c r="G18" s="8"/>
      <c r="H18" s="8"/>
      <c r="I18" s="8">
        <v>1.0</v>
      </c>
      <c r="J18" s="11">
        <v>100.0</v>
      </c>
      <c r="K18" s="11">
        <f>I18*J18</f>
        <v>100</v>
      </c>
    </row>
    <row r="19" spans="1:11">
      <c r="J19" s="4" t="s">
        <v>40</v>
      </c>
      <c r="K19" s="5">
        <f>SUM(K6:K18)</f>
        <v>981.4</v>
      </c>
    </row>
    <row r="20" spans="1:11">
      <c r="A20" t="s">
        <v>41</v>
      </c>
      <c r="J20" s="3" t="s">
        <v>42</v>
      </c>
      <c r="K20" s="5">
        <f>K19*1.21</f>
        <v>1187.494</v>
      </c>
    </row>
    <row r="21" spans="1:11">
      <c r="A21" t="s">
        <v>43</v>
      </c>
    </row>
    <row r="22" spans="1:11">
      <c r="A22" s="12">
        <v>45615.493159722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0:C20"/>
    <mergeCell ref="A21:C21"/>
    <mergeCell ref="A22:C2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2024-11-19T11:50:09+02:00</dcterms:created>
  <dcterms:modified xsi:type="dcterms:W3CDTF">2024-11-19T11:50:09+02:00</dcterms:modified>
  <dc:title>Darbu izdruka</dc:title>
  <dc:description>Darbu izdruka</dc:description>
  <dc:subject>Darbu izdruka</dc:subject>
  <cp:keywords/>
  <cp:category/>
</cp:coreProperties>
</file>