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Print_Titles" localSheetId="0">'Worksheet'!$14:$14</definedName>
    <definedName name="_xlnm.Print_Area" localSheetId="0">'Worksheet'!$A:$F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<sst xmlns="http://schemas.openxmlformats.org/spreadsheetml/2006/main" uniqueCount="35">
  <si>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r>
      <t xml:space="preserve">Pasūtītājs: </t>
    </r>
    <r>
      <rPr>
        <rFont val="Calibri"/>
        <b val="true"/>
        <i val="false"/>
        <strike val="false"/>
        <color rgb="FF000000"/>
        <sz val="11"/>
        <u val="none"/>
      </rPr>
      <t xml:space="preserve">JVPI Pilsētsaimniecība</t>
    </r>
  </si>
  <si>
    <t>Vien. reģ. Nr. 90001282486</t>
  </si>
  <si>
    <t>Pulkv.O.Kalpaka 16a, Jelgava</t>
  </si>
  <si>
    <r>
      <t xml:space="preserve">Izpildītājs: </t>
    </r>
    <r>
      <rPr>
        <rFont val="Calibri"/>
        <b val="true"/>
        <i val="false"/>
        <strike val="false"/>
        <color rgb="FF000000"/>
        <sz val="11"/>
        <u val="none"/>
      </rPr>
      <t xml:space="preserve">Mītavas Elektra SIA</t>
    </r>
  </si>
  <si>
    <t>Vien. reģ. Nr. 43603009810</t>
  </si>
  <si>
    <t>Jelgava, Vaļņu iela 8, LV-3001</t>
  </si>
  <si>
    <r>
      <t xml:space="preserve">Līguma Nr. </t>
    </r>
    <r>
      <rPr>
        <rFont val="Calibri"/>
        <b val="true"/>
        <i val="false"/>
        <strike val="false"/>
        <color rgb="FF000000"/>
        <sz val="11"/>
        <u val="none"/>
      </rPr>
      <t xml:space="preserve">PIL/2-4/22/73</t>
    </r>
  </si>
  <si>
    <r>
      <t xml:space="preserve">Jelgavas valstspilsētas luksoforu objektu uzturēšana</t>
    </r>
  </si>
  <si>
    <t>Par 2023. gada aprīļa mēnesī izpildītajiem darbiem</t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</si>
  <si>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</si>
  <si>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Pakalpojuma veids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</si>
  <si>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Mēr-
vienība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</si>
  <si>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</si>
  <si>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
cena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</si>
  <si>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Kopā EUR
(bez PVN)</t>
    </r>
  </si>
  <si>
    <r>
      <t xml:space="preserve">1.10</t>
    </r>
  </si>
  <si>
    <t>Strādnieka darbs</t>
  </si>
  <si>
    <t>h</t>
  </si>
  <si>
    <r>
      <t xml:space="preserve">3.9</t>
    </r>
  </si>
  <si>
    <t>Datorizētās akustiskās gājēju izsaukuma pogas konfigurēšana, remonts</t>
  </si>
  <si>
    <t>gab.</t>
  </si>
  <si>
    <r>
      <t xml:space="preserve">5.15</t>
    </r>
  </si>
  <si>
    <t>Signālgalvas stāvokļa regulēšana</t>
  </si>
  <si>
    <r>
      <t xml:space="preserve">6.3</t>
    </r>
  </si>
  <si>
    <t>Kontroliera bloka nomaiņa</t>
  </si>
  <si>
    <r>
      <t xml:space="preserve">6.9</t>
    </r>
  </si>
  <si>
    <t>Izstrādātā signālplāna palaišana un atslēgšana uz noteiktu laiku</t>
  </si>
  <si>
    <r>
      <t xml:space="preserve">7.1</t>
    </r>
  </si>
  <si>
    <t>Tehniskā apkope visiem (52) luksoforu objektiem</t>
  </si>
  <si>
    <t>mēnesis</t>
  </si>
  <si>
    <r>
      <t xml:space="preserve">12.10</t>
    </r>
  </si>
  <si>
    <t>Barošanas bloks 24V ICP DAS MDR-20-24</t>
  </si>
  <si>
    <t>Kopā (bez PVN) EUR</t>
  </si>
  <si>
    <t>PVN 21% EUR</t>
  </si>
  <si>
    <t>Kopā ar PVN EUR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</si>
</sst>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49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1" numFmtId="2" fillId="0" borderId="1" applyFont="1" applyNumberFormat="1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F24"/>
  <sheetViews>
    <sheetView tabSelected="1" workbookViewId="0" showGridLines="true" showRowColHeaders="1">
      <selection activeCell="F24" sqref="F24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t="inlineStr">
        <is>
          <r>
            <t xml:space="preserve">Pasūtītājs: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JVPI Pilsētsaimniecība</t>
          </r>
        </is>
      </c>
    </row>
    <row r="2" spans="1:6">
      <c r="A2" t="s">
        <v>1</v>
      </c>
    </row>
    <row r="3" spans="1:6">
      <c r="A3" t="s">
        <v>2</v>
      </c>
    </row>
    <row r="5" spans="1:6">
      <c r="A5" t="inlineStr">
        <is>
          <r>
            <t xml:space="preserve">Izpildītājs: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Mītavas Elektra SIA</t>
          </r>
        </is>
      </c>
    </row>
    <row r="6" spans="1:6">
      <c r="A6" t="s">
        <v>4</v>
      </c>
    </row>
    <row r="7" spans="1:6">
      <c r="A7" t="s">
        <v>5</v>
      </c>
    </row>
    <row r="8" spans="1:6">
      <c r="A8" t="inlineStr">
        <is>
          <r>
            <t xml:space="preserve">Līguma Nr.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PIL/2-4/22/73</t>
          </r>
        </is>
      </c>
    </row>
    <row r="9" spans="1:6">
      <c r="A9" t="inlineStr">
        <is>
          <r>
            <t xml:space="preserve">Jelgavas valstspilsētas luksoforu objektu uzturēšana</t>
          </r>
        </is>
      </c>
    </row>
    <row r="11" spans="1:6">
      <c r="A11"/>
    </row>
    <row r="13" spans="1:6">
      <c r="A13" t="s">
        <v>8</v>
      </c>
    </row>
    <row r="14" spans="1:6">
      <c r="A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B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Pakalpojuma veids</t>
          </r>
        </is>
      </c>
      <c r="C14" s="3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Mēr-
vienība</t>
          </r>
        </is>
      </c>
      <c r="D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E14" s="3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
cena EUR</t>
          </r>
        </is>
      </c>
      <c r="F14" s="7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Kopā EUR
(bez PVN)</t>
          </r>
        </is>
      </c>
    </row>
    <row r="15" spans="1:6">
      <c r="A15" s="2" t="inlineStr">
        <is>
          <r>
            <t xml:space="preserve">1.10</t>
          </r>
        </is>
      </c>
      <c r="B15" s="4" t="s">
        <v>16</v>
      </c>
      <c r="C15" s="5" t="s">
        <v>17</v>
      </c>
      <c r="D15" s="5">
        <v>8.0</v>
      </c>
      <c r="E15" s="6">
        <v>45.0</v>
      </c>
      <c r="F15" s="6">
        <f>ROUND(D15*E15,2)</f>
        <v>360</v>
      </c>
    </row>
    <row r="16" spans="1:6">
      <c r="A16" s="2" t="inlineStr">
        <is>
          <r>
            <t xml:space="preserve">3.9</t>
          </r>
        </is>
      </c>
      <c r="B16" s="4" t="s">
        <v>19</v>
      </c>
      <c r="C16" s="5" t="s">
        <v>20</v>
      </c>
      <c r="D16" s="5">
        <v>1.0</v>
      </c>
      <c r="E16" s="6">
        <v>60.0</v>
      </c>
      <c r="F16" s="6">
        <f>ROUND(D16*E16,2)</f>
        <v>60</v>
      </c>
    </row>
    <row r="17" spans="1:6">
      <c r="A17" s="2" t="inlineStr">
        <is>
          <r>
            <t xml:space="preserve">5.15</t>
          </r>
        </is>
      </c>
      <c r="B17" s="4" t="s">
        <v>22</v>
      </c>
      <c r="C17" s="5" t="s">
        <v>20</v>
      </c>
      <c r="D17" s="5">
        <v>4.0</v>
      </c>
      <c r="E17" s="6">
        <v>20.0</v>
      </c>
      <c r="F17" s="6">
        <f>ROUND(D17*E17,2)</f>
        <v>80</v>
      </c>
    </row>
    <row r="18" spans="1:6">
      <c r="A18" s="2" t="inlineStr">
        <is>
          <r>
            <t xml:space="preserve">6.3</t>
          </r>
        </is>
      </c>
      <c r="B18" s="4" t="s">
        <v>24</v>
      </c>
      <c r="C18" s="5" t="s">
        <v>20</v>
      </c>
      <c r="D18" s="5">
        <v>1.0</v>
      </c>
      <c r="E18" s="6">
        <v>50.0</v>
      </c>
      <c r="F18" s="6">
        <f>ROUND(D18*E18,2)</f>
        <v>50</v>
      </c>
    </row>
    <row r="19" spans="1:6">
      <c r="A19" s="2" t="inlineStr">
        <is>
          <r>
            <t xml:space="preserve">6.9</t>
          </r>
        </is>
      </c>
      <c r="B19" s="4" t="s">
        <v>26</v>
      </c>
      <c r="C19" s="5" t="s">
        <v>20</v>
      </c>
      <c r="D19" s="5">
        <v>1.0</v>
      </c>
      <c r="E19" s="6">
        <v>200.0</v>
      </c>
      <c r="F19" s="6">
        <f>ROUND(D19*E19,2)</f>
        <v>200</v>
      </c>
    </row>
    <row r="20" spans="1:6">
      <c r="A20" s="2" t="inlineStr">
        <is>
          <r>
            <t xml:space="preserve">7.1</t>
          </r>
        </is>
      </c>
      <c r="B20" s="4" t="s">
        <v>28</v>
      </c>
      <c r="C20" s="5" t="s">
        <v>29</v>
      </c>
      <c r="D20" s="5">
        <v>1.0</v>
      </c>
      <c r="E20" s="6">
        <v>14000.0</v>
      </c>
      <c r="F20" s="6">
        <f>ROUND(D20*E20,2)</f>
        <v>14000</v>
      </c>
    </row>
    <row r="21" spans="1:6">
      <c r="A21" s="2" t="inlineStr">
        <is>
          <r>
            <t xml:space="preserve">12.10</t>
          </r>
        </is>
      </c>
      <c r="B21" s="4" t="s">
        <v>31</v>
      </c>
      <c r="C21" s="5" t="s">
        <v>20</v>
      </c>
      <c r="D21" s="5">
        <v>1.0</v>
      </c>
      <c r="E21" s="6">
        <v>123.5</v>
      </c>
      <c r="F21" s="6">
        <f>ROUND(D21*E21,2)</f>
        <v>123.5</v>
      </c>
    </row>
    <row r="22" spans="1:6">
      <c r="D22" s="8" t="s">
        <v>32</v>
      </c>
      <c r="E22" s="5"/>
      <c r="F22" s="6">
        <f>SUM(F15:F21)</f>
        <v>14873.5</v>
      </c>
    </row>
    <row r="23" spans="1:6">
      <c r="D23" s="8" t="s">
        <v>33</v>
      </c>
      <c r="E23" s="5"/>
      <c r="F23" s="6">
        <f>F22*0.21</f>
        <v>3123.435</v>
      </c>
    </row>
    <row r="24" spans="1:6">
      <c r="D24" s="9" t="s">
        <v>34</v>
      </c>
      <c r="E24" s="5"/>
      <c r="F24" s="10">
        <f>F22+F23</f>
        <v>17996.935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1:F11"/>
    <mergeCell ref="D22:E22"/>
    <mergeCell ref="D23:E23"/>
    <mergeCell ref="D24:E24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2024-11-19T10:29:12+02:00</dcterms:created>
  <dcterms:modified xsi:type="dcterms:W3CDTF">2024-11-19T10:29:12+02:00</dcterms:modified>
  <dc:title>Līguma akts</dc:title>
  <dc:description>Līguma akts</dc:description>
  <dc:subject>Līguma akts</dc:subject>
  <cp:keywords/>
  <cp:category/>
</cp:coreProperties>
</file>