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<sst xmlns="http://schemas.openxmlformats.org/spreadsheetml/2006/main" uniqueCount="77">
  <si>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</si>
  <si>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</si>
  <si>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</si>
  <si>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</si>
  <si>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</si>
  <si>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</si>
  <si>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</si>
  <si>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</si>
  <si>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 xml:space="preserve"> Akts Nr. 399/CSN/2024-06</t>
  </si>
  <si>
    <t>Par 2024. gada jūnija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</si>
  <si>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</si>
  <si>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</si>
  <si>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</si>
  <si>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</si>
  <si>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</si>
  <si>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</si>
  <si>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13.06.2024.
- 13.06.2024.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</si>
  <si>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Rūpniecības ielas - Mātera ielas krustojums remontdarbi pēc Csng 02.06.2024., pasūtījuma nr: 106747</t>
    </r>
  </si>
  <si>
    <r>
      <t xml:space="preserve">1</t>
    </r>
  </si>
  <si>
    <t>Demontāžas darbi</t>
  </si>
  <si>
    <r>
      <t xml:space="preserve">1.2</t>
    </r>
  </si>
  <si>
    <t>Luksofora balsta demontāža</t>
  </si>
  <si>
    <t>gab.</t>
  </si>
  <si>
    <r>
      <t xml:space="preserve">1.6</t>
    </r>
  </si>
  <si>
    <t>Signālgalvas demontāža</t>
  </si>
  <si>
    <r>
      <t xml:space="preserve">2</t>
    </r>
  </si>
  <si>
    <t>Kabeļu montāžas darbi</t>
  </si>
  <si>
    <r>
      <t xml:space="preserve">2.4</t>
    </r>
  </si>
  <si>
    <t>Bruģa (flīzes) seguma demontāža, tranšejas sagatavošana bruģa (flīzes) seguma atjaunošanai</t>
  </si>
  <si>
    <t>m2</t>
  </si>
  <si>
    <r>
      <t xml:space="preserve">2.11</t>
    </r>
  </si>
  <si>
    <t>Kabeļa montāža (nomaiņa) balstā</t>
  </si>
  <si>
    <t>m</t>
  </si>
  <si>
    <r>
      <t xml:space="preserve">2.14</t>
    </r>
  </si>
  <si>
    <t>Signālkabeļa 7-19x2.5 gala apdare, pieslēgšana</t>
  </si>
  <si>
    <t>kompl.</t>
  </si>
  <si>
    <r>
      <t xml:space="preserve">2.15</t>
    </r>
  </si>
  <si>
    <t>Datu kabeļa gala apdare, pieslēgšana</t>
  </si>
  <si>
    <r>
      <t xml:space="preserve">3</t>
    </r>
  </si>
  <si>
    <t>Luksoforu balstu uzturēšanas un montāžas darbi</t>
  </si>
  <si>
    <r>
      <t xml:space="preserve">3.1</t>
    </r>
  </si>
  <si>
    <t>Luksofora balsta montāža</t>
  </si>
  <si>
    <r>
      <t xml:space="preserve">5</t>
    </r>
  </si>
  <si>
    <t>Signālgalvu uzturēšanas un montāžas darbi</t>
  </si>
  <si>
    <r>
      <t xml:space="preserve">5.5</t>
    </r>
  </si>
  <si>
    <t>Gājēju signālgalvas montāža</t>
  </si>
  <si>
    <r>
      <t xml:space="preserve">5.12</t>
    </r>
  </si>
  <si>
    <t>Signālgalvas stiprinājuma kronšteina nomaiņa uz balsta</t>
  </si>
  <si>
    <r>
      <t xml:space="preserve">8</t>
    </r>
  </si>
  <si>
    <t>Avārijas darbi</t>
  </si>
  <si>
    <r>
      <t xml:space="preserve">8.4</t>
    </r>
  </si>
  <si>
    <t>Strādnieka darbs</t>
  </si>
  <si>
    <t>h</t>
  </si>
  <si>
    <r>
      <t xml:space="preserve">9</t>
    </r>
  </si>
  <si>
    <t>Kabeļi un kabeļu piederumi</t>
  </si>
  <si>
    <r>
      <t xml:space="preserve">9.2</t>
    </r>
  </si>
  <si>
    <t xml:space="preserve">Kabelis Cu 3x1.5 </t>
  </si>
  <si>
    <r>
      <t xml:space="preserve">9.3</t>
    </r>
  </si>
  <si>
    <t>Signālkabelis Cu 7x2.5</t>
  </si>
  <si>
    <r>
      <t xml:space="preserve">9.11</t>
    </r>
  </si>
  <si>
    <t>Signālkabeļa spaiļu komplekts (līdz 10 gab.)</t>
  </si>
  <si>
    <r>
      <t xml:space="preserve">10</t>
    </r>
  </si>
  <si>
    <t>Balsti un balstu piederumi</t>
  </si>
  <si>
    <r>
      <t xml:space="preserve">10.1</t>
    </r>
  </si>
  <si>
    <t xml:space="preserve">Luksofora balsts h=4m Technopali STP45-114-2 </t>
  </si>
  <si>
    <r>
      <t xml:space="preserve">11</t>
    </r>
  </si>
  <si>
    <t>Signālgalvas un signālgalvu piederumi</t>
  </si>
  <si>
    <r>
      <t xml:space="preserve">11.15</t>
    </r>
  </si>
  <si>
    <t>Signālgalvas stiprinājuma (alumīnija) kronšteins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</si>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</sst>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51"/>
  <sheetViews>
    <sheetView tabSelected="1" workbookViewId="0" showGridLines="true" showRowColHeaders="1">
      <selection activeCell="B49" sqref="B4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13.06.2024.
- 13.06.2024.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Rūpniecības ielas - Mātera ielas krustojums remontdarbi pēc Csng 02.06.2024., pasūtījuma nr: 106747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1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1.2</t>
          </r>
        </is>
      </c>
      <c r="B17" s="7" t="s">
        <v>21</v>
      </c>
      <c r="C17" s="9" t="s">
        <v>22</v>
      </c>
      <c r="D17" s="9">
        <v>1.0</v>
      </c>
      <c r="E17" s="10">
        <v>75.0</v>
      </c>
      <c r="F17" s="10">
        <f>ROUND(D17*E17,2)</f>
        <v>75</v>
      </c>
    </row>
    <row r="18" spans="1:6">
      <c r="A18" s="5" t="inlineStr">
        <is>
          <r>
            <t xml:space="preserve">1.6</t>
          </r>
        </is>
      </c>
      <c r="B18" s="7" t="s">
        <v>24</v>
      </c>
      <c r="C18" s="9" t="s">
        <v>22</v>
      </c>
      <c r="D18" s="9">
        <v>1.0</v>
      </c>
      <c r="E18" s="10">
        <v>50.0</v>
      </c>
      <c r="F18" s="10">
        <f>ROUND(D18*E18,2)</f>
        <v>50</v>
      </c>
    </row>
    <row r="19" spans="1:6">
      <c r="A19" s="4" t="inlineStr">
        <is>
          <r>
            <t xml:space="preserve">2</t>
          </r>
        </is>
      </c>
      <c r="B19" s="8" t="s">
        <v>26</v>
      </c>
      <c r="C19" s="9"/>
      <c r="D19" s="9"/>
      <c r="E19" s="9"/>
      <c r="F19" s="9"/>
    </row>
    <row r="20" spans="1:6">
      <c r="A20" s="5" t="inlineStr">
        <is>
          <r>
            <t xml:space="preserve">2.4</t>
          </r>
        </is>
      </c>
      <c r="B20" s="7" t="s">
        <v>28</v>
      </c>
      <c r="C20" s="9" t="s">
        <v>29</v>
      </c>
      <c r="D20" s="9">
        <v>1.0</v>
      </c>
      <c r="E20" s="10">
        <v>60.0</v>
      </c>
      <c r="F20" s="10">
        <f>ROUND(D20*E20,2)</f>
        <v>60</v>
      </c>
    </row>
    <row r="21" spans="1:6">
      <c r="A21" s="5" t="inlineStr">
        <is>
          <r>
            <t xml:space="preserve">2.11</t>
          </r>
        </is>
      </c>
      <c r="B21" s="7" t="s">
        <v>31</v>
      </c>
      <c r="C21" s="9" t="s">
        <v>32</v>
      </c>
      <c r="D21" s="9">
        <v>10.0</v>
      </c>
      <c r="E21" s="10">
        <v>2.4</v>
      </c>
      <c r="F21" s="10">
        <f>ROUND(D21*E21,2)</f>
        <v>24</v>
      </c>
    </row>
    <row r="22" spans="1:6">
      <c r="A22" s="5" t="inlineStr">
        <is>
          <r>
            <t xml:space="preserve">2.14</t>
          </r>
        </is>
      </c>
      <c r="B22" s="7" t="s">
        <v>34</v>
      </c>
      <c r="C22" s="9" t="s">
        <v>35</v>
      </c>
      <c r="D22" s="9">
        <v>1.0</v>
      </c>
      <c r="E22" s="10">
        <v>40.0</v>
      </c>
      <c r="F22" s="10">
        <f>ROUND(D22*E22,2)</f>
        <v>40</v>
      </c>
    </row>
    <row r="23" spans="1:6">
      <c r="A23" s="5" t="inlineStr">
        <is>
          <r>
            <t xml:space="preserve">2.15</t>
          </r>
        </is>
      </c>
      <c r="B23" s="7" t="s">
        <v>37</v>
      </c>
      <c r="C23" s="9" t="s">
        <v>35</v>
      </c>
      <c r="D23" s="9">
        <v>1.0</v>
      </c>
      <c r="E23" s="10">
        <v>15.0</v>
      </c>
      <c r="F23" s="10">
        <f>ROUND(D23*E23,2)</f>
        <v>15</v>
      </c>
    </row>
    <row r="24" spans="1:6">
      <c r="A24" s="4" t="inlineStr">
        <is>
          <r>
            <t xml:space="preserve">3</t>
          </r>
        </is>
      </c>
      <c r="B24" s="8" t="s">
        <v>39</v>
      </c>
      <c r="C24" s="9"/>
      <c r="D24" s="9"/>
      <c r="E24" s="9"/>
      <c r="F24" s="9"/>
    </row>
    <row r="25" spans="1:6">
      <c r="A25" s="5" t="inlineStr">
        <is>
          <r>
            <t xml:space="preserve">3.1</t>
          </r>
        </is>
      </c>
      <c r="B25" s="7" t="s">
        <v>41</v>
      </c>
      <c r="C25" s="9" t="s">
        <v>22</v>
      </c>
      <c r="D25" s="9">
        <v>1.0</v>
      </c>
      <c r="E25" s="10">
        <v>80.0</v>
      </c>
      <c r="F25" s="10">
        <f>ROUND(D25*E25,2)</f>
        <v>80</v>
      </c>
    </row>
    <row r="26" spans="1:6">
      <c r="A26" s="4" t="inlineStr">
        <is>
          <r>
            <t xml:space="preserve">5</t>
          </r>
        </is>
      </c>
      <c r="B26" s="8" t="s">
        <v>43</v>
      </c>
      <c r="C26" s="9"/>
      <c r="D26" s="9"/>
      <c r="E26" s="9"/>
      <c r="F26" s="9"/>
    </row>
    <row r="27" spans="1:6">
      <c r="A27" s="5" t="inlineStr">
        <is>
          <r>
            <t xml:space="preserve">5.5</t>
          </r>
        </is>
      </c>
      <c r="B27" s="7" t="s">
        <v>45</v>
      </c>
      <c r="C27" s="9" t="s">
        <v>35</v>
      </c>
      <c r="D27" s="9">
        <v>1.0</v>
      </c>
      <c r="E27" s="10">
        <v>65.0</v>
      </c>
      <c r="F27" s="10">
        <f>ROUND(D27*E27,2)</f>
        <v>65</v>
      </c>
    </row>
    <row r="28" spans="1:6">
      <c r="A28" s="5" t="inlineStr">
        <is>
          <r>
            <t xml:space="preserve">5.12</t>
          </r>
        </is>
      </c>
      <c r="B28" s="7" t="s">
        <v>47</v>
      </c>
      <c r="C28" s="9" t="s">
        <v>22</v>
      </c>
      <c r="D28" s="9">
        <v>2.0</v>
      </c>
      <c r="E28" s="10">
        <v>30.0</v>
      </c>
      <c r="F28" s="10">
        <f>ROUND(D28*E28,2)</f>
        <v>60</v>
      </c>
    </row>
    <row r="29" spans="1:6">
      <c r="A29" s="4" t="inlineStr">
        <is>
          <r>
            <t xml:space="preserve">8</t>
          </r>
        </is>
      </c>
      <c r="B29" s="8" t="s">
        <v>49</v>
      </c>
      <c r="C29" s="9"/>
      <c r="D29" s="9"/>
      <c r="E29" s="9"/>
      <c r="F29" s="9"/>
    </row>
    <row r="30" spans="1:6">
      <c r="A30" s="5" t="inlineStr">
        <is>
          <r>
            <t xml:space="preserve">8.4</t>
          </r>
        </is>
      </c>
      <c r="B30" s="7" t="s">
        <v>51</v>
      </c>
      <c r="C30" s="9" t="s">
        <v>52</v>
      </c>
      <c r="D30" s="9">
        <v>2.0</v>
      </c>
      <c r="E30" s="10">
        <v>50.0</v>
      </c>
      <c r="F30" s="10">
        <f>ROUND(D30*E30,2)</f>
        <v>100</v>
      </c>
    </row>
    <row r="31" spans="1:6">
      <c r="A31" s="4" t="inlineStr">
        <is>
          <r>
            <t xml:space="preserve">9</t>
          </r>
        </is>
      </c>
      <c r="B31" s="8" t="s">
        <v>54</v>
      </c>
      <c r="C31" s="9"/>
      <c r="D31" s="9"/>
      <c r="E31" s="9"/>
      <c r="F31" s="9"/>
    </row>
    <row r="32" spans="1:6">
      <c r="A32" s="5" t="inlineStr">
        <is>
          <r>
            <t xml:space="preserve">9.2</t>
          </r>
        </is>
      </c>
      <c r="B32" s="7" t="s">
        <v>56</v>
      </c>
      <c r="C32" s="9" t="s">
        <v>32</v>
      </c>
      <c r="D32" s="9">
        <v>5.0</v>
      </c>
      <c r="E32" s="10">
        <v>0.92</v>
      </c>
      <c r="F32" s="10">
        <f>ROUND(D32*E32,2)</f>
        <v>4.6</v>
      </c>
    </row>
    <row r="33" spans="1:6">
      <c r="A33" s="5" t="inlineStr">
        <is>
          <r>
            <t xml:space="preserve">9.3</t>
          </r>
        </is>
      </c>
      <c r="B33" s="7" t="s">
        <v>58</v>
      </c>
      <c r="C33" s="9" t="s">
        <v>32</v>
      </c>
      <c r="D33" s="9">
        <v>5.0</v>
      </c>
      <c r="E33" s="10">
        <v>5.05</v>
      </c>
      <c r="F33" s="10">
        <f>ROUND(D33*E33,2)</f>
        <v>25.25</v>
      </c>
    </row>
    <row r="34" spans="1:6">
      <c r="A34" s="5" t="inlineStr">
        <is>
          <r>
            <t xml:space="preserve">9.11</t>
          </r>
        </is>
      </c>
      <c r="B34" s="7" t="s">
        <v>60</v>
      </c>
      <c r="C34" s="9" t="s">
        <v>35</v>
      </c>
      <c r="D34" s="9">
        <v>1.0</v>
      </c>
      <c r="E34" s="10">
        <v>10.0</v>
      </c>
      <c r="F34" s="10">
        <f>ROUND(D34*E34,2)</f>
        <v>10</v>
      </c>
    </row>
    <row r="35" spans="1:6">
      <c r="A35" s="4" t="inlineStr">
        <is>
          <r>
            <t xml:space="preserve">10</t>
          </r>
        </is>
      </c>
      <c r="B35" s="8" t="s">
        <v>62</v>
      </c>
      <c r="C35" s="9"/>
      <c r="D35" s="9"/>
      <c r="E35" s="9"/>
      <c r="F35" s="9"/>
    </row>
    <row r="36" spans="1:6">
      <c r="A36" s="5" t="inlineStr">
        <is>
          <r>
            <t xml:space="preserve">10.1</t>
          </r>
        </is>
      </c>
      <c r="B36" s="7" t="s">
        <v>64</v>
      </c>
      <c r="C36" s="9" t="s">
        <v>22</v>
      </c>
      <c r="D36" s="9">
        <v>1.0</v>
      </c>
      <c r="E36" s="10">
        <v>184.6</v>
      </c>
      <c r="F36" s="10">
        <f>ROUND(D36*E36,2)</f>
        <v>184.6</v>
      </c>
    </row>
    <row r="37" spans="1:6">
      <c r="A37" s="4" t="inlineStr">
        <is>
          <r>
            <t xml:space="preserve">11</t>
          </r>
        </is>
      </c>
      <c r="B37" s="8" t="s">
        <v>66</v>
      </c>
      <c r="C37" s="9"/>
      <c r="D37" s="9"/>
      <c r="E37" s="9"/>
      <c r="F37" s="9"/>
    </row>
    <row r="38" spans="1:6">
      <c r="A38" s="5" t="inlineStr">
        <is>
          <r>
            <t xml:space="preserve">11.15</t>
          </r>
        </is>
      </c>
      <c r="B38" s="7" t="s">
        <v>68</v>
      </c>
      <c r="C38" s="9" t="s">
        <v>22</v>
      </c>
      <c r="D38" s="9">
        <v>2.0</v>
      </c>
      <c r="E38" s="10">
        <v>36.4</v>
      </c>
      <c r="F38" s="10">
        <f>ROUND(D38*E38,2)</f>
        <v>72.8</v>
      </c>
    </row>
    <row r="39" spans="1:6">
      <c r="D39" s="12" t="s">
        <v>69</v>
      </c>
      <c r="E39" s="9"/>
      <c r="F39" s="10">
        <f>SUM(F15:F38)</f>
        <v>866.25</v>
      </c>
    </row>
    <row r="40" spans="1:6">
      <c r="D40" s="12" t="s">
        <v>70</v>
      </c>
      <c r="E40" s="9"/>
      <c r="F40" s="10">
        <f>F39*0.21</f>
        <v>181.9125</v>
      </c>
    </row>
    <row r="41" spans="1:6">
      <c r="D41" s="13" t="s">
        <v>71</v>
      </c>
      <c r="E41" s="9"/>
      <c r="F41" s="14">
        <f>F39+F40</f>
        <v>1048.1625</v>
      </c>
    </row>
    <row r="43" spans="1:6">
      <c r="A43" t="s">
        <v>72</v>
      </c>
      <c r="B43" s="15"/>
    </row>
    <row r="44" spans="1:6">
      <c r="B44" t="s">
        <v>73</v>
      </c>
    </row>
    <row r="45" spans="1:6">
      <c r="A45" t="s">
        <v>74</v>
      </c>
    </row>
    <row r="46" spans="1:6">
      <c r="A46" t="s">
        <v>75</v>
      </c>
    </row>
    <row r="49" spans="1:6">
      <c r="A49" t="s">
        <v>76</v>
      </c>
      <c r="B49" s="15"/>
    </row>
    <row r="50" spans="1:6">
      <c r="B50" t="s">
        <v>73</v>
      </c>
    </row>
    <row r="51" spans="1:6">
      <c r="A51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19:F19"/>
    <mergeCell ref="B24:F24"/>
    <mergeCell ref="B26:F26"/>
    <mergeCell ref="B29:F29"/>
    <mergeCell ref="B31:F31"/>
    <mergeCell ref="B35:F35"/>
    <mergeCell ref="B37:F37"/>
    <mergeCell ref="D39:E39"/>
    <mergeCell ref="D40:E40"/>
    <mergeCell ref="D41:E4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2024-11-19T10:20:35+02:00</dcterms:created>
  <dcterms:modified xsi:type="dcterms:W3CDTF">2024-11-19T10:20:35+02:00</dcterms:modified>
  <dc:title>Līguma akts</dc:title>
  <dc:description>Līguma akts</dc:description>
  <dc:subject>Līguma akts</dc:subject>
  <cp:keywords/>
  <cp:category/>
</cp:coreProperties>
</file>