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<sst xmlns="http://schemas.openxmlformats.org/spreadsheetml/2006/main" uniqueCount="72">
  <si>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</si>
  <si>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</si>
  <si>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</si>
  <si>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</si>
  <si>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</si>
  <si>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</si>
  <si>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PIL/2-4/19/70</t>
    </r>
  </si>
  <si>
    <r>
      <t xml:space="preserve">Jelgavas pilsētas luksoforu objektu uzturēšana</t>
    </r>
  </si>
  <si>
    <t xml:space="preserve"> Akts Nr. 333/CSN/2022-05</t>
  </si>
  <si>
    <t>Par 2022. gada maija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</si>
  <si>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Datums / 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</si>
  <si>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</si>
  <si>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</si>
  <si>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</si>
  <si>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</si>
  <si>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</si>
  <si>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04.05.2022.
- 04.05.2022.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</si>
  <si>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Lielās ielas - Mātera ielas krustojums remontdarbi pēc 03.05.2022. CSNg, pasūtījuma nr: 101580</t>
    </r>
  </si>
  <si>
    <r>
      <t xml:space="preserve">1</t>
    </r>
  </si>
  <si>
    <t>Demontāžas darbi</t>
  </si>
  <si>
    <r>
      <t xml:space="preserve">1.2</t>
    </r>
  </si>
  <si>
    <t>Luksofora balsta demontāža</t>
  </si>
  <si>
    <t>gab.</t>
  </si>
  <si>
    <r>
      <t xml:space="preserve">1.4</t>
    </r>
  </si>
  <si>
    <t>Luksofora balsta pamata demontāža</t>
  </si>
  <si>
    <r>
      <t xml:space="preserve">1.6</t>
    </r>
  </si>
  <si>
    <t>Signālgalvas demontāža</t>
  </si>
  <si>
    <r>
      <t xml:space="preserve">1.7</t>
    </r>
  </si>
  <si>
    <t>Gājēju izsaukuma pogas demontāža</t>
  </si>
  <si>
    <r>
      <t xml:space="preserve">2</t>
    </r>
  </si>
  <si>
    <t>Kabeļu montāžas darbi</t>
  </si>
  <si>
    <r>
      <t xml:space="preserve">2.11</t>
    </r>
  </si>
  <si>
    <t>Kabeļa montāža (nomaiņa) balstā</t>
  </si>
  <si>
    <t>m</t>
  </si>
  <si>
    <r>
      <t xml:space="preserve">2.12</t>
    </r>
  </si>
  <si>
    <t>Spēka kabeļa gala apdares montāža</t>
  </si>
  <si>
    <t>kompl.</t>
  </si>
  <si>
    <r>
      <t xml:space="preserve">2.13</t>
    </r>
  </si>
  <si>
    <t>Spēka kabeļa savienojuma uzmavas montāža</t>
  </si>
  <si>
    <r>
      <t xml:space="preserve">2.16</t>
    </r>
  </si>
  <si>
    <t>Signālkabeļa spaiļu komplekta nomaiņa balstā, konsolē, vārtos</t>
  </si>
  <si>
    <r>
      <t xml:space="preserve">3</t>
    </r>
  </si>
  <si>
    <t xml:space="preserve">Luksoforu balstu uzturēšanas un montāžas darbi		</t>
  </si>
  <si>
    <r>
      <t xml:space="preserve">3.1</t>
    </r>
  </si>
  <si>
    <t>Luksofora balsta montāža</t>
  </si>
  <si>
    <r>
      <t xml:space="preserve">3.3</t>
    </r>
  </si>
  <si>
    <t>Luksofora balsta pamata montāža</t>
  </si>
  <si>
    <r>
      <t xml:space="preserve">3.9</t>
    </r>
  </si>
  <si>
    <t>Datorizētās akustiskās gājēju izsaukuma pogas montāža</t>
  </si>
  <si>
    <r>
      <t xml:space="preserve">4</t>
    </r>
  </si>
  <si>
    <t xml:space="preserve">Signālgalvu uzturēšanas un montāžas darbi		</t>
  </si>
  <si>
    <r>
      <t xml:space="preserve">4.1</t>
    </r>
  </si>
  <si>
    <t>Transporta signālgalvas montāža uz balsta</t>
  </si>
  <si>
    <r>
      <t xml:space="preserve">4.6</t>
    </r>
  </si>
  <si>
    <t>Gājēju signālgalvas ar laika atskaites displeju montāža</t>
  </si>
  <si>
    <r>
      <t xml:space="preserve">4.7</t>
    </r>
  </si>
  <si>
    <t>Informatīvas signālgalvas montāža</t>
  </si>
  <si>
    <r>
      <t xml:space="preserve">9</t>
    </r>
  </si>
  <si>
    <t xml:space="preserve">Balsti un balstu piederumi		</t>
  </si>
  <si>
    <r>
      <t xml:space="preserve">9.2</t>
    </r>
  </si>
  <si>
    <t xml:space="preserve">Luksofora balsts h=6m Technopali STP45-114-2 </t>
  </si>
  <si>
    <r>
      <t xml:space="preserve">9.4</t>
    </r>
  </si>
  <si>
    <t xml:space="preserve">Luksofora balsta pamatne P-1 </t>
  </si>
  <si>
    <t>Kopā (bez PVN) EUR</t>
  </si>
  <si>
    <t>PVN 21% EUR</t>
  </si>
  <si>
    <t>Kopā ar PVN EUR</t>
  </si>
  <si>
    <t>Nodeva:</t>
  </si>
  <si>
    <t>paraksts</t>
  </si>
  <si>
    <t>Mītavas Elektra SIA</t>
  </si>
  <si>
    <t>Datums:</t>
  </si>
  <si>
    <t>Pieņēma:</t>
  </si>
  <si>
    <t>Kārlis Krūkliņš Satiksmes organizācijas inženieris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</si>
</sst>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5"/>
      <color rgb="FF000000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2" numFmtId="49" fillId="0" borderId="1" applyFont="1" applyNumberFormat="1" applyFill="0" applyBorder="1" applyAlignment="1">
      <alignment horizontal="center" vertical="bottom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2" numFmtId="0" fillId="0" borderId="1" applyFont="1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3" numFmtId="0" fillId="0" borderId="1" applyFont="1" applyNumberFormat="0" applyFill="0" applyBorder="1" applyAlignment="1">
      <alignment horizontal="right" vertical="bottom" textRotation="0" wrapText="false" shrinkToFit="false"/>
    </xf>
    <xf xfId="0" fontId="3" numFmtId="2" fillId="0" borderId="1" applyFont="1" applyNumberFormat="1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50"/>
  <sheetViews>
    <sheetView tabSelected="1" workbookViewId="0" showGridLines="true" showRowColHeaders="1">
      <selection activeCell="B47" sqref="B47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PIL/2-4/19/70</t>
          </r>
        </is>
      </c>
    </row>
    <row r="9" spans="1:6">
      <c r="A9" t="inlineStr">
        <is>
          <r>
            <t xml:space="preserve">Jelgavas pilsētas luksoforu objektu uzturēšana</t>
          </r>
        </is>
      </c>
    </row>
    <row r="11" spans="1:6">
      <c r="A11" s="1" t="s">
        <v>8</v>
      </c>
    </row>
    <row r="13" spans="1:6">
      <c r="A13" t="s">
        <v>9</v>
      </c>
    </row>
    <row r="14" spans="1:6">
      <c r="A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Datums / Kods</t>
          </r>
        </is>
      </c>
      <c r="B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1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 customHeight="1" ht="27.75">
      <c r="A15" s="3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04.05.2022.
- 04.05.2022.</t>
          </r>
        </is>
      </c>
      <c r="B15" s="7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Lielās ielas - Mātera ielas krustojums remontdarbi pēc 03.05.2022. CSNg, pasūtījuma nr: 101580</t>
          </r>
        </is>
      </c>
      <c r="C15" s="9"/>
      <c r="D15" s="9"/>
      <c r="E15" s="9"/>
      <c r="F15" s="9"/>
    </row>
    <row r="16" spans="1:6">
      <c r="A16" s="4" t="inlineStr">
        <is>
          <r>
            <t xml:space="preserve">1</t>
          </r>
        </is>
      </c>
      <c r="B16" s="8" t="s">
        <v>19</v>
      </c>
      <c r="C16" s="9"/>
      <c r="D16" s="9"/>
      <c r="E16" s="9"/>
      <c r="F16" s="9"/>
    </row>
    <row r="17" spans="1:6">
      <c r="A17" s="5" t="inlineStr">
        <is>
          <r>
            <t xml:space="preserve">1.2</t>
          </r>
        </is>
      </c>
      <c r="B17" s="7" t="s">
        <v>21</v>
      </c>
      <c r="C17" s="9" t="s">
        <v>22</v>
      </c>
      <c r="D17" s="9">
        <v>1.0</v>
      </c>
      <c r="E17" s="10">
        <v>50.0</v>
      </c>
      <c r="F17" s="10">
        <f>ROUND(D17*E17,2)</f>
        <v>50</v>
      </c>
    </row>
    <row r="18" spans="1:6">
      <c r="A18" s="5" t="inlineStr">
        <is>
          <r>
            <t xml:space="preserve">1.4</t>
          </r>
        </is>
      </c>
      <c r="B18" s="7" t="s">
        <v>24</v>
      </c>
      <c r="C18" s="9" t="s">
        <v>22</v>
      </c>
      <c r="D18" s="9">
        <v>1.0</v>
      </c>
      <c r="E18" s="10">
        <v>30.0</v>
      </c>
      <c r="F18" s="10">
        <f>ROUND(D18*E18,2)</f>
        <v>30</v>
      </c>
    </row>
    <row r="19" spans="1:6">
      <c r="A19" s="5" t="inlineStr">
        <is>
          <r>
            <t xml:space="preserve">1.6</t>
          </r>
        </is>
      </c>
      <c r="B19" s="7" t="s">
        <v>26</v>
      </c>
      <c r="C19" s="9" t="s">
        <v>22</v>
      </c>
      <c r="D19" s="9">
        <v>4.0</v>
      </c>
      <c r="E19" s="10">
        <v>30.0</v>
      </c>
      <c r="F19" s="10">
        <f>ROUND(D19*E19,2)</f>
        <v>120</v>
      </c>
    </row>
    <row r="20" spans="1:6">
      <c r="A20" s="5" t="inlineStr">
        <is>
          <r>
            <t xml:space="preserve">1.7</t>
          </r>
        </is>
      </c>
      <c r="B20" s="7" t="s">
        <v>28</v>
      </c>
      <c r="C20" s="9" t="s">
        <v>22</v>
      </c>
      <c r="D20" s="9">
        <v>1.0</v>
      </c>
      <c r="E20" s="10">
        <v>25.0</v>
      </c>
      <c r="F20" s="10">
        <f>ROUND(D20*E20,2)</f>
        <v>25</v>
      </c>
    </row>
    <row r="21" spans="1:6">
      <c r="A21" s="4" t="inlineStr">
        <is>
          <r>
            <t xml:space="preserve">2</t>
          </r>
        </is>
      </c>
      <c r="B21" s="8" t="s">
        <v>30</v>
      </c>
      <c r="C21" s="9"/>
      <c r="D21" s="9"/>
      <c r="E21" s="9"/>
      <c r="F21" s="9"/>
    </row>
    <row r="22" spans="1:6">
      <c r="A22" s="5" t="inlineStr">
        <is>
          <r>
            <t xml:space="preserve">2.11</t>
          </r>
        </is>
      </c>
      <c r="B22" s="7" t="s">
        <v>32</v>
      </c>
      <c r="C22" s="9" t="s">
        <v>33</v>
      </c>
      <c r="D22" s="9">
        <v>8.0</v>
      </c>
      <c r="E22" s="10">
        <v>1.6</v>
      </c>
      <c r="F22" s="10">
        <f>ROUND(D22*E22,2)</f>
        <v>12.8</v>
      </c>
    </row>
    <row r="23" spans="1:6">
      <c r="A23" s="5" t="inlineStr">
        <is>
          <r>
            <t xml:space="preserve">2.12</t>
          </r>
        </is>
      </c>
      <c r="B23" s="7" t="s">
        <v>35</v>
      </c>
      <c r="C23" s="9" t="s">
        <v>36</v>
      </c>
      <c r="D23" s="9">
        <v>1.0</v>
      </c>
      <c r="E23" s="10">
        <v>6.0</v>
      </c>
      <c r="F23" s="10">
        <f>ROUND(D23*E23,2)</f>
        <v>6</v>
      </c>
    </row>
    <row r="24" spans="1:6">
      <c r="A24" s="5" t="inlineStr">
        <is>
          <r>
            <t xml:space="preserve">2.13</t>
          </r>
        </is>
      </c>
      <c r="B24" s="7" t="s">
        <v>38</v>
      </c>
      <c r="C24" s="9" t="s">
        <v>36</v>
      </c>
      <c r="D24" s="9">
        <v>1.0</v>
      </c>
      <c r="E24" s="10">
        <v>25.0</v>
      </c>
      <c r="F24" s="10">
        <f>ROUND(D24*E24,2)</f>
        <v>25</v>
      </c>
    </row>
    <row r="25" spans="1:6">
      <c r="A25" s="5" t="inlineStr">
        <is>
          <r>
            <t xml:space="preserve">2.16</t>
          </r>
        </is>
      </c>
      <c r="B25" s="7" t="s">
        <v>40</v>
      </c>
      <c r="C25" s="9" t="s">
        <v>36</v>
      </c>
      <c r="D25" s="9">
        <v>1.0</v>
      </c>
      <c r="E25" s="10">
        <v>25.0</v>
      </c>
      <c r="F25" s="10">
        <f>ROUND(D25*E25,2)</f>
        <v>25</v>
      </c>
    </row>
    <row r="26" spans="1:6">
      <c r="A26" s="4" t="inlineStr">
        <is>
          <r>
            <t xml:space="preserve">3</t>
          </r>
        </is>
      </c>
      <c r="B26" s="8" t="s">
        <v>42</v>
      </c>
      <c r="C26" s="9"/>
      <c r="D26" s="9"/>
      <c r="E26" s="9"/>
      <c r="F26" s="9"/>
    </row>
    <row r="27" spans="1:6">
      <c r="A27" s="5" t="inlineStr">
        <is>
          <r>
            <t xml:space="preserve">3.1</t>
          </r>
        </is>
      </c>
      <c r="B27" s="7" t="s">
        <v>44</v>
      </c>
      <c r="C27" s="9" t="s">
        <v>22</v>
      </c>
      <c r="D27" s="9">
        <v>1.0</v>
      </c>
      <c r="E27" s="10">
        <v>50.0</v>
      </c>
      <c r="F27" s="10">
        <f>ROUND(D27*E27,2)</f>
        <v>50</v>
      </c>
    </row>
    <row r="28" spans="1:6">
      <c r="A28" s="5" t="inlineStr">
        <is>
          <r>
            <t xml:space="preserve">3.3</t>
          </r>
        </is>
      </c>
      <c r="B28" s="7" t="s">
        <v>46</v>
      </c>
      <c r="C28" s="9" t="s">
        <v>22</v>
      </c>
      <c r="D28" s="9">
        <v>1.0</v>
      </c>
      <c r="E28" s="10">
        <v>30.0</v>
      </c>
      <c r="F28" s="10">
        <f>ROUND(D28*E28,2)</f>
        <v>30</v>
      </c>
    </row>
    <row r="29" spans="1:6">
      <c r="A29" s="5" t="inlineStr">
        <is>
          <r>
            <t xml:space="preserve">3.9</t>
          </r>
        </is>
      </c>
      <c r="B29" s="7" t="s">
        <v>48</v>
      </c>
      <c r="C29" s="9" t="s">
        <v>22</v>
      </c>
      <c r="D29" s="9">
        <v>1.0</v>
      </c>
      <c r="E29" s="10">
        <v>40.0</v>
      </c>
      <c r="F29" s="10">
        <f>ROUND(D29*E29,2)</f>
        <v>40</v>
      </c>
    </row>
    <row r="30" spans="1:6">
      <c r="A30" s="4" t="inlineStr">
        <is>
          <r>
            <t xml:space="preserve">4</t>
          </r>
        </is>
      </c>
      <c r="B30" s="8" t="s">
        <v>50</v>
      </c>
      <c r="C30" s="9"/>
      <c r="D30" s="9"/>
      <c r="E30" s="9"/>
      <c r="F30" s="9"/>
    </row>
    <row r="31" spans="1:6">
      <c r="A31" s="5" t="inlineStr">
        <is>
          <r>
            <t xml:space="preserve">4.1</t>
          </r>
        </is>
      </c>
      <c r="B31" s="7" t="s">
        <v>52</v>
      </c>
      <c r="C31" s="9" t="s">
        <v>36</v>
      </c>
      <c r="D31" s="9">
        <v>2.0</v>
      </c>
      <c r="E31" s="10">
        <v>50.0</v>
      </c>
      <c r="F31" s="10">
        <f>ROUND(D31*E31,2)</f>
        <v>100</v>
      </c>
    </row>
    <row r="32" spans="1:6">
      <c r="A32" s="5" t="inlineStr">
        <is>
          <r>
            <t xml:space="preserve">4.6</t>
          </r>
        </is>
      </c>
      <c r="B32" s="7" t="s">
        <v>54</v>
      </c>
      <c r="C32" s="9" t="s">
        <v>36</v>
      </c>
      <c r="D32" s="9">
        <v>1.0</v>
      </c>
      <c r="E32" s="10">
        <v>20.0</v>
      </c>
      <c r="F32" s="10">
        <f>ROUND(D32*E32,2)</f>
        <v>20</v>
      </c>
    </row>
    <row r="33" spans="1:6">
      <c r="A33" s="5" t="inlineStr">
        <is>
          <r>
            <t xml:space="preserve">4.7</t>
          </r>
        </is>
      </c>
      <c r="B33" s="7" t="s">
        <v>56</v>
      </c>
      <c r="C33" s="9" t="s">
        <v>36</v>
      </c>
      <c r="D33" s="9">
        <v>1.0</v>
      </c>
      <c r="E33" s="10">
        <v>10.0</v>
      </c>
      <c r="F33" s="10">
        <f>ROUND(D33*E33,2)</f>
        <v>10</v>
      </c>
    </row>
    <row r="34" spans="1:6">
      <c r="A34" s="4" t="inlineStr">
        <is>
          <r>
            <t xml:space="preserve">9</t>
          </r>
        </is>
      </c>
      <c r="B34" s="8" t="s">
        <v>58</v>
      </c>
      <c r="C34" s="9"/>
      <c r="D34" s="9"/>
      <c r="E34" s="9"/>
      <c r="F34" s="9"/>
    </row>
    <row r="35" spans="1:6">
      <c r="A35" s="5" t="inlineStr">
        <is>
          <r>
            <t xml:space="preserve">9.2</t>
          </r>
        </is>
      </c>
      <c r="B35" s="7" t="s">
        <v>60</v>
      </c>
      <c r="C35" s="9" t="s">
        <v>22</v>
      </c>
      <c r="D35" s="9">
        <v>1.0</v>
      </c>
      <c r="E35" s="10">
        <v>80.0</v>
      </c>
      <c r="F35" s="10">
        <f>ROUND(D35*E35,2)</f>
        <v>80</v>
      </c>
    </row>
    <row r="36" spans="1:6">
      <c r="A36" s="5" t="inlineStr">
        <is>
          <r>
            <t xml:space="preserve">9.4</t>
          </r>
        </is>
      </c>
      <c r="B36" s="7" t="s">
        <v>62</v>
      </c>
      <c r="C36" s="9" t="s">
        <v>22</v>
      </c>
      <c r="D36" s="9">
        <v>1.0</v>
      </c>
      <c r="E36" s="10">
        <v>35.0</v>
      </c>
      <c r="F36" s="10">
        <f>ROUND(D36*E36,2)</f>
        <v>35</v>
      </c>
    </row>
    <row r="37" spans="1:6">
      <c r="D37" s="12" t="s">
        <v>63</v>
      </c>
      <c r="E37" s="9"/>
      <c r="F37" s="10">
        <f>SUM(F15:F36)</f>
        <v>658.8</v>
      </c>
    </row>
    <row r="38" spans="1:6">
      <c r="D38" s="12" t="s">
        <v>64</v>
      </c>
      <c r="E38" s="9"/>
      <c r="F38" s="10">
        <f>F37*0.21</f>
        <v>138.348</v>
      </c>
    </row>
    <row r="39" spans="1:6">
      <c r="D39" s="13" t="s">
        <v>65</v>
      </c>
      <c r="E39" s="9"/>
      <c r="F39" s="14">
        <f>F37+F38</f>
        <v>797.148</v>
      </c>
    </row>
    <row r="41" spans="1:6">
      <c r="A41" t="s">
        <v>66</v>
      </c>
      <c r="B41" s="15"/>
    </row>
    <row r="42" spans="1:6">
      <c r="B42" t="s">
        <v>67</v>
      </c>
    </row>
    <row r="43" spans="1:6">
      <c r="A43" t="s">
        <v>68</v>
      </c>
    </row>
    <row r="44" spans="1:6">
      <c r="A44" t="s">
        <v>69</v>
      </c>
    </row>
    <row r="47" spans="1:6">
      <c r="A47" t="s">
        <v>70</v>
      </c>
      <c r="B47" s="15"/>
    </row>
    <row r="48" spans="1:6">
      <c r="B48" t="s">
        <v>67</v>
      </c>
    </row>
    <row r="49" spans="1:6">
      <c r="A49" t="s">
        <v>71</v>
      </c>
    </row>
    <row r="50" spans="1:6">
      <c r="A50" t="s">
        <v>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B15:F15"/>
    <mergeCell ref="B16:F16"/>
    <mergeCell ref="B21:F21"/>
    <mergeCell ref="B26:F26"/>
    <mergeCell ref="B30:F30"/>
    <mergeCell ref="B34:F34"/>
    <mergeCell ref="D37:E37"/>
    <mergeCell ref="D38:E38"/>
    <mergeCell ref="D39:E39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2024-11-19T09:40:42+02:00</dcterms:created>
  <dcterms:modified xsi:type="dcterms:W3CDTF">2024-11-19T09:40:42+02:00</dcterms:modified>
  <dc:title>Līguma akts</dc:title>
  <dc:description>Līguma akts</dc:description>
  <dc:subject>Līguma akts</dc:subject>
  <cp:keywords/>
  <cp:category/>
</cp:coreProperties>
</file>