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<sst xmlns="http://schemas.openxmlformats.org/spreadsheetml/2006/main" uniqueCount="59">
  <si>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</si>
  <si>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</si>
  <si>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</si>
  <si>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</si>
  <si>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</si>
  <si>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</si>
  <si>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PIL/2-4/19/70</t>
    </r>
  </si>
  <si>
    <r>
      <t xml:space="preserve">Jelgavas pilsētas luksoforu objektu uzturēšana</t>
    </r>
  </si>
  <si>
    <t xml:space="preserve"> Akts Nr. 333/CSN/2021-07</t>
  </si>
  <si>
    <t>Par 2021. gada jūlija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</si>
  <si>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</si>
  <si>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</si>
  <si>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</si>
  <si>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</si>
  <si>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</si>
  <si>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</si>
  <si>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29.07.2021.
- 29.07.2021.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</si>
  <si>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Lielās ielas - Mātera ielas krustojums remontdarbi pēc 23.07.2021. CSNg, pasūtījuma nr: 99523</t>
    </r>
  </si>
  <si>
    <r>
      <t xml:space="preserve">1</t>
    </r>
  </si>
  <si>
    <t>Demontāžas darbi</t>
  </si>
  <si>
    <r>
      <t xml:space="preserve">1.2</t>
    </r>
  </si>
  <si>
    <t>Luksofora balsta demontāža</t>
  </si>
  <si>
    <t>gab.</t>
  </si>
  <si>
    <r>
      <t xml:space="preserve">1.6</t>
    </r>
  </si>
  <si>
    <t>Signālgalvas demontāža</t>
  </si>
  <si>
    <r>
      <t xml:space="preserve">1.7</t>
    </r>
  </si>
  <si>
    <t>Gājēju izsaukuma pogas demontāža</t>
  </si>
  <si>
    <r>
      <t xml:space="preserve">3</t>
    </r>
  </si>
  <si>
    <t xml:space="preserve">Luksoforu balstu uzturēšanas un montāžas darbi		</t>
  </si>
  <si>
    <r>
      <t xml:space="preserve">3.1</t>
    </r>
  </si>
  <si>
    <t>Luksofora balsta montāža</t>
  </si>
  <si>
    <r>
      <t xml:space="preserve">3.9</t>
    </r>
  </si>
  <si>
    <t>Datorizētās akustiskās gājēju izsaukuma pogas montāža</t>
  </si>
  <si>
    <r>
      <t xml:space="preserve">3.10</t>
    </r>
  </si>
  <si>
    <t>Datorizētās akustiskās gājēju izsaukuma pogas konfigurēšana, remonts</t>
  </si>
  <si>
    <r>
      <t xml:space="preserve">4</t>
    </r>
  </si>
  <si>
    <t xml:space="preserve">Signālgalvu uzturēšanas un montāžas darbi		</t>
  </si>
  <si>
    <r>
      <t xml:space="preserve">4.6</t>
    </r>
  </si>
  <si>
    <t>Gājēju signālgalvas ar laika atskaites displeju montāža</t>
  </si>
  <si>
    <t>kompl.</t>
  </si>
  <si>
    <r>
      <t xml:space="preserve">4.10</t>
    </r>
  </si>
  <si>
    <t>Signālgalvas aizsargjumtiņa nomaiņa uz balsta</t>
  </si>
  <si>
    <r>
      <t xml:space="preserve">9</t>
    </r>
  </si>
  <si>
    <t xml:space="preserve">Balsti un balstu piederumi		</t>
  </si>
  <si>
    <r>
      <t xml:space="preserve">9.1</t>
    </r>
  </si>
  <si>
    <t xml:space="preserve">Luksofora balsts h=4m Technopali STP45-114-2 </t>
  </si>
  <si>
    <r>
      <t xml:space="preserve">10</t>
    </r>
  </si>
  <si>
    <t xml:space="preserve">Signālgalvas un signālgalvu piederumi		</t>
  </si>
  <si>
    <r>
      <t xml:space="preserve">10.18</t>
    </r>
  </si>
  <si>
    <t>Signālgalvas aizsargjumtiņš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</si>
  <si>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</si>
  <si>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</si>
  <si>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</si>
  <si>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</si>
  <si>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</si>
  <si>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</si>
  <si>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</si>
  <si>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</si>
  <si>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t>Kārlis Krūkliņš Satiksmes organizācijas inženieris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</si>
</sst>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4"/>
  <sheetViews>
    <sheetView tabSelected="1" workbookViewId="0" showGridLines="true" showRowColHeaders="1">
      <selection activeCell="B41" sqref="B4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PIL/2-4/19/70</t>
          </r>
        </is>
      </c>
    </row>
    <row r="9" spans="1:6">
      <c r="A9" t="inlineStr">
        <is>
          <r>
            <t xml:space="preserve">Jelgavas 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29.07.2021.
- 29.07.2021.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Lielās ielas - Mātera ielas krustojums remontdarbi pēc 23.07.2021. CSNg, pasūtījuma nr: 99523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1.2</t>
          </r>
        </is>
      </c>
      <c r="B17" s="7" t="s">
        <v>21</v>
      </c>
      <c r="C17" s="9" t="s">
        <v>22</v>
      </c>
      <c r="D17" s="9">
        <v>1.0</v>
      </c>
      <c r="E17" s="10">
        <v>50.0</v>
      </c>
      <c r="F17" s="10">
        <f>ROUND(D17*E17,2)</f>
        <v>50</v>
      </c>
    </row>
    <row r="18" spans="1:6">
      <c r="A18" s="5" t="inlineStr">
        <is>
          <r>
            <t xml:space="preserve">1.6</t>
          </r>
        </is>
      </c>
      <c r="B18" s="7" t="s">
        <v>24</v>
      </c>
      <c r="C18" s="9" t="s">
        <v>22</v>
      </c>
      <c r="D18" s="9">
        <v>1.0</v>
      </c>
      <c r="E18" s="10">
        <v>30.0</v>
      </c>
      <c r="F18" s="10">
        <f>ROUND(D18*E18,2)</f>
        <v>30</v>
      </c>
    </row>
    <row r="19" spans="1:6">
      <c r="A19" s="5" t="inlineStr">
        <is>
          <r>
            <t xml:space="preserve">1.7</t>
          </r>
        </is>
      </c>
      <c r="B19" s="7" t="s">
        <v>26</v>
      </c>
      <c r="C19" s="9" t="s">
        <v>22</v>
      </c>
      <c r="D19" s="9">
        <v>1.0</v>
      </c>
      <c r="E19" s="10">
        <v>25.0</v>
      </c>
      <c r="F19" s="10">
        <f>ROUND(D19*E19,2)</f>
        <v>25</v>
      </c>
    </row>
    <row r="20" spans="1:6">
      <c r="A20" s="4" t="inlineStr">
        <is>
          <r>
            <t xml:space="preserve">3</t>
          </r>
        </is>
      </c>
      <c r="B20" s="8" t="s">
        <v>28</v>
      </c>
      <c r="C20" s="9"/>
      <c r="D20" s="9"/>
      <c r="E20" s="9"/>
      <c r="F20" s="9"/>
    </row>
    <row r="21" spans="1:6">
      <c r="A21" s="5" t="inlineStr">
        <is>
          <r>
            <t xml:space="preserve">3.1</t>
          </r>
        </is>
      </c>
      <c r="B21" s="7" t="s">
        <v>30</v>
      </c>
      <c r="C21" s="9" t="s">
        <v>22</v>
      </c>
      <c r="D21" s="9">
        <v>1.0</v>
      </c>
      <c r="E21" s="10">
        <v>50.0</v>
      </c>
      <c r="F21" s="10">
        <f>ROUND(D21*E21,2)</f>
        <v>50</v>
      </c>
    </row>
    <row r="22" spans="1:6">
      <c r="A22" s="5" t="inlineStr">
        <is>
          <r>
            <t xml:space="preserve">3.9</t>
          </r>
        </is>
      </c>
      <c r="B22" s="7" t="s">
        <v>32</v>
      </c>
      <c r="C22" s="9" t="s">
        <v>22</v>
      </c>
      <c r="D22" s="9">
        <v>1.0</v>
      </c>
      <c r="E22" s="10">
        <v>40.0</v>
      </c>
      <c r="F22" s="10">
        <f>ROUND(D22*E22,2)</f>
        <v>40</v>
      </c>
    </row>
    <row r="23" spans="1:6">
      <c r="A23" s="5" t="inlineStr">
        <is>
          <r>
            <t xml:space="preserve">3.10</t>
          </r>
        </is>
      </c>
      <c r="B23" s="7" t="s">
        <v>34</v>
      </c>
      <c r="C23" s="9" t="s">
        <v>22</v>
      </c>
      <c r="D23" s="9">
        <v>1.0</v>
      </c>
      <c r="E23" s="10">
        <v>40.0</v>
      </c>
      <c r="F23" s="10">
        <f>ROUND(D23*E23,2)</f>
        <v>40</v>
      </c>
    </row>
    <row r="24" spans="1:6">
      <c r="A24" s="4" t="inlineStr">
        <is>
          <r>
            <t xml:space="preserve">4</t>
          </r>
        </is>
      </c>
      <c r="B24" s="8" t="s">
        <v>36</v>
      </c>
      <c r="C24" s="9"/>
      <c r="D24" s="9"/>
      <c r="E24" s="9"/>
      <c r="F24" s="9"/>
    </row>
    <row r="25" spans="1:6">
      <c r="A25" s="5" t="inlineStr">
        <is>
          <r>
            <t xml:space="preserve">4.6</t>
          </r>
        </is>
      </c>
      <c r="B25" s="7" t="s">
        <v>38</v>
      </c>
      <c r="C25" s="9" t="s">
        <v>39</v>
      </c>
      <c r="D25" s="9">
        <v>1.0</v>
      </c>
      <c r="E25" s="10">
        <v>20.0</v>
      </c>
      <c r="F25" s="10">
        <f>ROUND(D25*E25,2)</f>
        <v>20</v>
      </c>
    </row>
    <row r="26" spans="1:6">
      <c r="A26" s="5" t="inlineStr">
        <is>
          <r>
            <t xml:space="preserve">4.10</t>
          </r>
        </is>
      </c>
      <c r="B26" s="7" t="s">
        <v>41</v>
      </c>
      <c r="C26" s="9" t="s">
        <v>22</v>
      </c>
      <c r="D26" s="9">
        <v>2.0</v>
      </c>
      <c r="E26" s="10">
        <v>25.0</v>
      </c>
      <c r="F26" s="10">
        <f>ROUND(D26*E26,2)</f>
        <v>50</v>
      </c>
    </row>
    <row r="27" spans="1:6">
      <c r="A27" s="4" t="inlineStr">
        <is>
          <r>
            <t xml:space="preserve">9</t>
          </r>
        </is>
      </c>
      <c r="B27" s="8" t="s">
        <v>43</v>
      </c>
      <c r="C27" s="9"/>
      <c r="D27" s="9"/>
      <c r="E27" s="9"/>
      <c r="F27" s="9"/>
    </row>
    <row r="28" spans="1:6">
      <c r="A28" s="5" t="inlineStr">
        <is>
          <r>
            <t xml:space="preserve">9.1</t>
          </r>
        </is>
      </c>
      <c r="B28" s="7" t="s">
        <v>45</v>
      </c>
      <c r="C28" s="9" t="s">
        <v>22</v>
      </c>
      <c r="D28" s="9">
        <v>1.0</v>
      </c>
      <c r="E28" s="10">
        <v>70.0</v>
      </c>
      <c r="F28" s="10">
        <f>ROUND(D28*E28,2)</f>
        <v>70</v>
      </c>
    </row>
    <row r="29" spans="1:6">
      <c r="A29" s="4" t="inlineStr">
        <is>
          <r>
            <t xml:space="preserve">10</t>
          </r>
        </is>
      </c>
      <c r="B29" s="8" t="s">
        <v>47</v>
      </c>
      <c r="C29" s="9"/>
      <c r="D29" s="9"/>
      <c r="E29" s="9"/>
      <c r="F29" s="9"/>
    </row>
    <row r="30" spans="1:6">
      <c r="A30" s="5" t="inlineStr">
        <is>
          <r>
            <t xml:space="preserve">10.18</t>
          </r>
        </is>
      </c>
      <c r="B30" s="7" t="s">
        <v>49</v>
      </c>
      <c r="C30" s="9" t="s">
        <v>22</v>
      </c>
      <c r="D30" s="9">
        <v>2.0</v>
      </c>
      <c r="E30" s="10">
        <v>15.0</v>
      </c>
      <c r="F30" s="10">
        <f>ROUND(D30*E30,2)</f>
        <v>30</v>
      </c>
    </row>
    <row r="31" spans="1:6">
      <c r="D31" s="12" t="s">
        <v>50</v>
      </c>
      <c r="E31" s="9"/>
      <c r="F31" s="10">
        <f>SUM(F15:F30)</f>
        <v>405</v>
      </c>
    </row>
    <row r="32" spans="1:6">
      <c r="D32" s="12" t="s">
        <v>51</v>
      </c>
      <c r="E32" s="9"/>
      <c r="F32" s="10">
        <f>F31*0.21</f>
        <v>85.05</v>
      </c>
    </row>
    <row r="33" spans="1:6">
      <c r="D33" s="13" t="s">
        <v>52</v>
      </c>
      <c r="E33" s="9"/>
      <c r="F33" s="14">
        <f>F31+F32</f>
        <v>490.05</v>
      </c>
    </row>
    <row r="35" spans="1:6">
      <c r="A35" t="s">
        <v>53</v>
      </c>
      <c r="B35" s="15"/>
    </row>
    <row r="36" spans="1:6">
      <c r="B36" t="s">
        <v>54</v>
      </c>
    </row>
    <row r="37" spans="1:6">
      <c r="A37" t="s">
        <v>55</v>
      </c>
    </row>
    <row r="38" spans="1:6">
      <c r="A38" t="s">
        <v>56</v>
      </c>
    </row>
    <row r="41" spans="1:6">
      <c r="A41" t="s">
        <v>57</v>
      </c>
      <c r="B41" s="15"/>
    </row>
    <row r="42" spans="1:6">
      <c r="B42" t="s">
        <v>54</v>
      </c>
    </row>
    <row r="43" spans="1:6">
      <c r="A43" t="s">
        <v>58</v>
      </c>
    </row>
    <row r="44" spans="1:6">
      <c r="A44" t="s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20:F20"/>
    <mergeCell ref="B24:F24"/>
    <mergeCell ref="B27:F27"/>
    <mergeCell ref="B29:F29"/>
    <mergeCell ref="D31:E31"/>
    <mergeCell ref="D32:E32"/>
    <mergeCell ref="D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2024-11-19T09:53:33+02:00</dcterms:created>
  <dcterms:modified xsi:type="dcterms:W3CDTF">2024-11-19T09:53:33+02:00</dcterms:modified>
  <dc:title>Līguma akts</dc:title>
  <dc:description>Līguma akts</dc:description>
  <dc:subject>Līguma akts</dc:subject>
  <cp:keywords/>
  <cp:category/>
</cp:coreProperties>
</file>