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'Worksheet'!$14:$14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<sst xmlns="http://schemas.openxmlformats.org/spreadsheetml/2006/main" uniqueCount="49">
  <si>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</si>
  <si>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</si>
  <si>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</si>
  <si>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</si>
  <si>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</si>
  <si>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</si>
  <si>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PIL/2-4/19/70</t>
    </r>
  </si>
  <si>
    <r>
      <t xml:space="preserve">Jelgavas pilsētas luksoforu objektu uzturēšana</t>
    </r>
  </si>
  <si>
    <t xml:space="preserve"> Akts Nr. 333/CSN/2020-08</t>
  </si>
  <si>
    <t>Par 2020. gada augusta mēnesī izpildītajiem darbiem</t>
  </si>
  <si>
    <r>
      <rPr>
        <rFont val="Calibri"/>
        <b val="false"/>
        <i val="true"/>
        <strike val="false"/>
        <color rgb="FF000000"/>
        <sz val="11"/>
        <u val="none"/>
      </rPr>
      <t xml:space="preserve">Datums / 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</si>
  <si>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</si>
  <si>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</si>
  <si>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</si>
  <si>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</si>
  <si>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</si>
  <si>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27.08.2020.
- 27.08.2020.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</si>
  <si>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Rūpniecības ielas - Filozofu ielas krustojums , pasūtījuma nr: 97032</t>
    </r>
  </si>
  <si>
    <r>
      <t xml:space="preserve">1</t>
    </r>
  </si>
  <si>
    <t>Demontāžas darbi</t>
  </si>
  <si>
    <r>
      <t xml:space="preserve">1.6</t>
    </r>
  </si>
  <si>
    <t>Signālgalvas demontāža</t>
  </si>
  <si>
    <t>gab.</t>
  </si>
  <si>
    <r>
      <t xml:space="preserve">3</t>
    </r>
  </si>
  <si>
    <t xml:space="preserve">Luksoforu balstu uzturēšanas un montāžas darbi		</t>
  </si>
  <si>
    <r>
      <t xml:space="preserve">3.6</t>
    </r>
  </si>
  <si>
    <t>Luksofora konsoles taisnošana, remonts</t>
  </si>
  <si>
    <r>
      <t xml:space="preserve">4</t>
    </r>
  </si>
  <si>
    <t xml:space="preserve">Signālgalvu uzturēšanas un montāžas darbi		</t>
  </si>
  <si>
    <r>
      <t xml:space="preserve">4.2</t>
    </r>
  </si>
  <si>
    <t>Transporta signālgalvas montāža uz konsoles (vārtiem)</t>
  </si>
  <si>
    <t>kompl.</t>
  </si>
  <si>
    <r>
      <t xml:space="preserve">4.8</t>
    </r>
  </si>
  <si>
    <t>Signālgalvas atstarojošā rāmīša nomaiņa</t>
  </si>
  <si>
    <r>
      <t xml:space="preserve">10</t>
    </r>
  </si>
  <si>
    <t xml:space="preserve">Signālgalvas un signālgalvu piederumi		</t>
  </si>
  <si>
    <r>
      <t xml:space="preserve">10.1</t>
    </r>
  </si>
  <si>
    <t>Transporta signālgalva (3 lēcas, 300mm, LED 230V) Dynniq Peek Elite TLED</t>
  </si>
  <si>
    <r>
      <t xml:space="preserve">10.16</t>
    </r>
  </si>
  <si>
    <t>Signālgalvas atstarojošais rāmītis</t>
  </si>
  <si>
    <t>Kopā (bez PVN) EUR</t>
  </si>
  <si>
    <t>PVN 21% EUR</t>
  </si>
  <si>
    <t>Kopā ar PVN EUR</t>
  </si>
  <si>
    <t>Nodeva:</t>
  </si>
  <si>
    <t>paraksts</t>
  </si>
  <si>
    <t>Mītavas Elektra SIA</t>
  </si>
  <si>
    <t>Datums:</t>
  </si>
  <si>
    <t>Pieņēma:</t>
  </si>
  <si>
    <t>Kārlis Krūkliņš Satiksmes organizācijas inženieris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</si>
</sst>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5"/>
      <color rgb="FF000000"/>
      <name val="Calibri"/>
    </font>
    <font>
      <b val="0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2" numFmtId="49" fillId="0" borderId="1" applyFont="1" applyNumberFormat="1" applyFill="0" applyBorder="1" applyAlignment="1">
      <alignment horizontal="center" vertical="bottom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2" numFmtId="0" fillId="0" borderId="1" applyFont="1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3" numFmtId="0" fillId="0" borderId="1" applyFont="1" applyNumberFormat="0" applyFill="0" applyBorder="1" applyAlignment="1">
      <alignment horizontal="right" vertical="bottom" textRotation="0" wrapText="false" shrinkToFit="false"/>
    </xf>
    <xf xfId="0" fontId="3" numFmtId="2" fillId="0" borderId="1" applyFont="1" applyNumberFormat="1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39"/>
  <sheetViews>
    <sheetView tabSelected="1" workbookViewId="0" showGridLines="true" showRowColHeaders="1">
      <selection activeCell="B36" sqref="B36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PIL/2-4/19/70</t>
          </r>
        </is>
      </c>
    </row>
    <row r="9" spans="1:6">
      <c r="A9" t="inlineStr">
        <is>
          <r>
            <t xml:space="preserve">Jelgavas pilsētas luksoforu objektu uzturēšana</t>
          </r>
        </is>
      </c>
    </row>
    <row r="11" spans="1:6">
      <c r="A11" s="1" t="s">
        <v>8</v>
      </c>
    </row>
    <row r="13" spans="1:6">
      <c r="A13" t="s">
        <v>9</v>
      </c>
    </row>
    <row r="14" spans="1:6">
      <c r="A14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Datums / Kods</t>
          </r>
        </is>
      </c>
      <c r="B14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4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4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4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4" s="1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5" spans="1:6" customHeight="1" ht="27.75">
      <c r="A15" s="3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27.08.2020.
- 27.08.2020.</t>
          </r>
        </is>
      </c>
      <c r="B15" s="7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Rūpniecības ielas - Filozofu ielas krustojums , pasūtījuma nr: 97032</t>
          </r>
        </is>
      </c>
      <c r="C15" s="9"/>
      <c r="D15" s="9"/>
      <c r="E15" s="9"/>
      <c r="F15" s="9"/>
    </row>
    <row r="16" spans="1:6">
      <c r="A16" s="4" t="inlineStr">
        <is>
          <r>
            <t xml:space="preserve">1</t>
          </r>
        </is>
      </c>
      <c r="B16" s="8" t="s">
        <v>19</v>
      </c>
      <c r="C16" s="9"/>
      <c r="D16" s="9"/>
      <c r="E16" s="9"/>
      <c r="F16" s="9"/>
    </row>
    <row r="17" spans="1:6">
      <c r="A17" s="5" t="inlineStr">
        <is>
          <r>
            <t xml:space="preserve">1.6</t>
          </r>
        </is>
      </c>
      <c r="B17" s="7" t="s">
        <v>21</v>
      </c>
      <c r="C17" s="9" t="s">
        <v>22</v>
      </c>
      <c r="D17" s="9">
        <v>2.0</v>
      </c>
      <c r="E17" s="10">
        <v>30.0</v>
      </c>
      <c r="F17" s="10">
        <f>ROUND(D17*E17,2)</f>
        <v>60</v>
      </c>
    </row>
    <row r="18" spans="1:6">
      <c r="A18" s="4" t="inlineStr">
        <is>
          <r>
            <t xml:space="preserve">3</t>
          </r>
        </is>
      </c>
      <c r="B18" s="8" t="s">
        <v>24</v>
      </c>
      <c r="C18" s="9"/>
      <c r="D18" s="9"/>
      <c r="E18" s="9"/>
      <c r="F18" s="9"/>
    </row>
    <row r="19" spans="1:6">
      <c r="A19" s="5" t="inlineStr">
        <is>
          <r>
            <t xml:space="preserve">3.6</t>
          </r>
        </is>
      </c>
      <c r="B19" s="7" t="s">
        <v>26</v>
      </c>
      <c r="C19" s="9" t="s">
        <v>22</v>
      </c>
      <c r="D19" s="9">
        <v>1.0</v>
      </c>
      <c r="E19" s="10">
        <v>50.0</v>
      </c>
      <c r="F19" s="10">
        <f>ROUND(D19*E19,2)</f>
        <v>50</v>
      </c>
    </row>
    <row r="20" spans="1:6">
      <c r="A20" s="4" t="inlineStr">
        <is>
          <r>
            <t xml:space="preserve">4</t>
          </r>
        </is>
      </c>
      <c r="B20" s="8" t="s">
        <v>28</v>
      </c>
      <c r="C20" s="9"/>
      <c r="D20" s="9"/>
      <c r="E20" s="9"/>
      <c r="F20" s="9"/>
    </row>
    <row r="21" spans="1:6">
      <c r="A21" s="5" t="inlineStr">
        <is>
          <r>
            <t xml:space="preserve">4.2</t>
          </r>
        </is>
      </c>
      <c r="B21" s="7" t="s">
        <v>30</v>
      </c>
      <c r="C21" s="9" t="s">
        <v>31</v>
      </c>
      <c r="D21" s="9">
        <v>2.0</v>
      </c>
      <c r="E21" s="10">
        <v>30.0</v>
      </c>
      <c r="F21" s="10">
        <f>ROUND(D21*E21,2)</f>
        <v>60</v>
      </c>
    </row>
    <row r="22" spans="1:6">
      <c r="A22" s="5" t="inlineStr">
        <is>
          <r>
            <t xml:space="preserve">4.8</t>
          </r>
        </is>
      </c>
      <c r="B22" s="7" t="s">
        <v>33</v>
      </c>
      <c r="C22" s="9" t="s">
        <v>22</v>
      </c>
      <c r="D22" s="9">
        <v>2.0</v>
      </c>
      <c r="E22" s="10">
        <v>10.0</v>
      </c>
      <c r="F22" s="10">
        <f>ROUND(D22*E22,2)</f>
        <v>20</v>
      </c>
    </row>
    <row r="23" spans="1:6">
      <c r="A23" s="4" t="inlineStr">
        <is>
          <r>
            <t xml:space="preserve">10</t>
          </r>
        </is>
      </c>
      <c r="B23" s="8" t="s">
        <v>35</v>
      </c>
      <c r="C23" s="9"/>
      <c r="D23" s="9"/>
      <c r="E23" s="9"/>
      <c r="F23" s="9"/>
    </row>
    <row r="24" spans="1:6">
      <c r="A24" s="5" t="inlineStr">
        <is>
          <r>
            <t xml:space="preserve">10.1</t>
          </r>
        </is>
      </c>
      <c r="B24" s="7" t="s">
        <v>37</v>
      </c>
      <c r="C24" s="9" t="s">
        <v>22</v>
      </c>
      <c r="D24" s="9">
        <v>2.0</v>
      </c>
      <c r="E24" s="10">
        <v>250.0</v>
      </c>
      <c r="F24" s="10">
        <f>ROUND(D24*E24,2)</f>
        <v>500</v>
      </c>
    </row>
    <row r="25" spans="1:6">
      <c r="A25" s="5" t="inlineStr">
        <is>
          <r>
            <t xml:space="preserve">10.16</t>
          </r>
        </is>
      </c>
      <c r="B25" s="7" t="s">
        <v>39</v>
      </c>
      <c r="C25" s="9" t="s">
        <v>22</v>
      </c>
      <c r="D25" s="9">
        <v>1.0</v>
      </c>
      <c r="E25" s="10">
        <v>100.0</v>
      </c>
      <c r="F25" s="10">
        <f>ROUND(D25*E25,2)</f>
        <v>100</v>
      </c>
    </row>
    <row r="26" spans="1:6">
      <c r="D26" s="12" t="s">
        <v>40</v>
      </c>
      <c r="E26" s="9"/>
      <c r="F26" s="10">
        <f>SUM(F15:F25)</f>
        <v>790</v>
      </c>
    </row>
    <row r="27" spans="1:6">
      <c r="D27" s="12" t="s">
        <v>41</v>
      </c>
      <c r="E27" s="9"/>
      <c r="F27" s="10">
        <f>F26*0.21</f>
        <v>165.9</v>
      </c>
    </row>
    <row r="28" spans="1:6">
      <c r="D28" s="13" t="s">
        <v>42</v>
      </c>
      <c r="E28" s="9"/>
      <c r="F28" s="14">
        <f>F26+F27</f>
        <v>955.9</v>
      </c>
    </row>
    <row r="30" spans="1:6">
      <c r="A30" t="s">
        <v>43</v>
      </c>
      <c r="B30" s="15"/>
    </row>
    <row r="31" spans="1:6">
      <c r="B31" t="s">
        <v>44</v>
      </c>
    </row>
    <row r="32" spans="1:6">
      <c r="A32" t="s">
        <v>45</v>
      </c>
    </row>
    <row r="33" spans="1:6">
      <c r="A33" t="s">
        <v>46</v>
      </c>
    </row>
    <row r="36" spans="1:6">
      <c r="A36" t="s">
        <v>47</v>
      </c>
      <c r="B36" s="15"/>
    </row>
    <row r="37" spans="1:6">
      <c r="B37" t="s">
        <v>44</v>
      </c>
    </row>
    <row r="38" spans="1:6">
      <c r="A38" t="s">
        <v>48</v>
      </c>
    </row>
    <row r="39" spans="1:6">
      <c r="A39" t="s">
        <v>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1:F11"/>
    <mergeCell ref="B15:F15"/>
    <mergeCell ref="B16:F16"/>
    <mergeCell ref="B18:F18"/>
    <mergeCell ref="B20:F20"/>
    <mergeCell ref="B23:F23"/>
    <mergeCell ref="D26:E26"/>
    <mergeCell ref="D27:E27"/>
    <mergeCell ref="D28:E28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2024-11-19T10:01:44+02:00</dcterms:created>
  <dcterms:modified xsi:type="dcterms:W3CDTF">2024-11-19T10:01:44+02:00</dcterms:modified>
  <dc:title>Līguma akts</dc:title>
  <dc:description>Līguma akts</dc:description>
  <dc:subject>Līguma akts</dc:subject>
  <cp:keywords/>
  <cp:category/>
</cp:coreProperties>
</file>