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udents\Downloads\"/>
    </mc:Choice>
  </mc:AlternateContent>
  <bookViews>
    <workbookView xWindow="0" yWindow="0" windowWidth="28800" windowHeight="13620" activeTab="1"/>
  </bookViews>
  <sheets>
    <sheet name="Uzdevums" sheetId="1" r:id="rId1"/>
    <sheet name="ER Diagramm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5" i="1" l="1"/>
  <c r="A185" i="1"/>
  <c r="D184" i="1"/>
  <c r="A184" i="1"/>
  <c r="D183" i="1"/>
  <c r="A183" i="1"/>
  <c r="D182" i="1"/>
  <c r="A182" i="1"/>
  <c r="D181" i="1"/>
  <c r="A181" i="1"/>
  <c r="D180" i="1"/>
  <c r="A180" i="1"/>
  <c r="D179" i="1"/>
  <c r="A179" i="1"/>
  <c r="D178" i="1"/>
  <c r="A178" i="1"/>
  <c r="D177" i="1"/>
  <c r="A177" i="1"/>
  <c r="D176" i="1"/>
  <c r="A176" i="1"/>
  <c r="D175" i="1"/>
  <c r="A175" i="1"/>
  <c r="D174" i="1"/>
  <c r="A174" i="1"/>
  <c r="D173" i="1"/>
  <c r="A173" i="1"/>
  <c r="D172" i="1"/>
  <c r="A172" i="1"/>
  <c r="D171" i="1"/>
  <c r="A171" i="1"/>
  <c r="D170" i="1"/>
  <c r="A170" i="1"/>
  <c r="D169" i="1"/>
  <c r="A169" i="1"/>
  <c r="D168" i="1"/>
  <c r="A168" i="1"/>
  <c r="D167" i="1"/>
  <c r="A167" i="1"/>
  <c r="D166" i="1"/>
  <c r="A166" i="1"/>
  <c r="D165" i="1"/>
  <c r="A165" i="1"/>
  <c r="D164" i="1"/>
  <c r="A164" i="1"/>
  <c r="D163" i="1"/>
  <c r="A163" i="1"/>
  <c r="D162" i="1"/>
  <c r="A162" i="1"/>
  <c r="D161" i="1"/>
  <c r="A161" i="1"/>
  <c r="D160" i="1"/>
  <c r="A160" i="1"/>
  <c r="D159" i="1"/>
  <c r="A159" i="1"/>
  <c r="D158" i="1"/>
  <c r="A158" i="1"/>
  <c r="D157" i="1"/>
  <c r="A157" i="1"/>
  <c r="D156" i="1"/>
  <c r="A156" i="1"/>
  <c r="D155" i="1"/>
  <c r="A155" i="1"/>
  <c r="D154" i="1"/>
  <c r="A154" i="1"/>
  <c r="D153" i="1"/>
  <c r="A153" i="1"/>
  <c r="D152" i="1"/>
  <c r="A152" i="1"/>
  <c r="D151" i="1"/>
  <c r="A151" i="1"/>
  <c r="D150" i="1"/>
  <c r="A150" i="1"/>
  <c r="D149" i="1"/>
  <c r="A149" i="1"/>
  <c r="D148" i="1"/>
  <c r="A148" i="1"/>
  <c r="D147" i="1"/>
  <c r="A147" i="1"/>
  <c r="D146" i="1"/>
  <c r="A146" i="1"/>
  <c r="D145" i="1"/>
  <c r="A145" i="1"/>
  <c r="D144" i="1"/>
  <c r="A144" i="1"/>
  <c r="D143" i="1"/>
  <c r="A143" i="1"/>
  <c r="D142" i="1"/>
  <c r="A142" i="1"/>
  <c r="D141" i="1"/>
  <c r="A141" i="1"/>
  <c r="D140" i="1"/>
  <c r="A140" i="1"/>
  <c r="D139" i="1"/>
  <c r="A139" i="1"/>
  <c r="D138" i="1"/>
  <c r="A138" i="1"/>
  <c r="D137" i="1"/>
  <c r="A137" i="1"/>
  <c r="D136" i="1"/>
  <c r="A136" i="1"/>
  <c r="D135" i="1"/>
  <c r="A135" i="1"/>
  <c r="D134" i="1"/>
  <c r="A134" i="1"/>
  <c r="D133" i="1"/>
  <c r="A133" i="1"/>
  <c r="D132" i="1"/>
  <c r="A132" i="1"/>
  <c r="D131" i="1"/>
  <c r="A131" i="1"/>
  <c r="D130" i="1"/>
  <c r="A130" i="1"/>
  <c r="D129" i="1"/>
  <c r="A129" i="1"/>
  <c r="D128" i="1"/>
  <c r="A128" i="1"/>
  <c r="D127" i="1"/>
  <c r="A127" i="1"/>
  <c r="D126" i="1"/>
  <c r="A126" i="1"/>
  <c r="D125" i="1"/>
  <c r="A125" i="1"/>
  <c r="D124" i="1"/>
  <c r="A124" i="1"/>
  <c r="D123" i="1"/>
  <c r="A123" i="1"/>
  <c r="D122" i="1"/>
  <c r="A122" i="1"/>
  <c r="D121" i="1"/>
  <c r="A121" i="1"/>
  <c r="D120" i="1"/>
  <c r="A120" i="1"/>
  <c r="D119" i="1"/>
  <c r="A119" i="1"/>
  <c r="D118" i="1"/>
  <c r="A118" i="1"/>
  <c r="D117" i="1"/>
  <c r="A117" i="1"/>
  <c r="D116" i="1"/>
  <c r="A116" i="1"/>
  <c r="D115" i="1"/>
  <c r="A115" i="1"/>
  <c r="D114" i="1"/>
  <c r="A114" i="1"/>
  <c r="D113" i="1"/>
  <c r="A113" i="1"/>
  <c r="D112" i="1"/>
  <c r="A112" i="1"/>
  <c r="D111" i="1"/>
  <c r="A111" i="1"/>
  <c r="D110" i="1"/>
  <c r="A110" i="1"/>
  <c r="D109" i="1"/>
  <c r="A109" i="1"/>
  <c r="D108" i="1"/>
  <c r="A108" i="1"/>
  <c r="D107" i="1"/>
  <c r="A107" i="1"/>
  <c r="D106" i="1"/>
  <c r="A106" i="1"/>
  <c r="D105" i="1"/>
  <c r="A105" i="1"/>
  <c r="D104" i="1"/>
  <c r="A104" i="1"/>
  <c r="A103" i="1"/>
  <c r="D102" i="1"/>
  <c r="A102" i="1"/>
  <c r="D101" i="1"/>
  <c r="A101" i="1"/>
  <c r="D100" i="1"/>
  <c r="A100" i="1"/>
  <c r="D99" i="1"/>
  <c r="A99" i="1"/>
  <c r="D98" i="1"/>
  <c r="A98" i="1"/>
  <c r="D97" i="1"/>
  <c r="A97" i="1"/>
  <c r="D96" i="1"/>
  <c r="A96" i="1"/>
  <c r="D95" i="1"/>
  <c r="A95" i="1"/>
  <c r="D94" i="1"/>
  <c r="A94" i="1"/>
  <c r="D93" i="1"/>
  <c r="A93" i="1"/>
  <c r="D92" i="1"/>
  <c r="A92" i="1"/>
  <c r="D91" i="1"/>
  <c r="A91" i="1"/>
  <c r="D90" i="1"/>
  <c r="A90" i="1"/>
  <c r="D89" i="1"/>
  <c r="A89" i="1"/>
  <c r="D88" i="1"/>
  <c r="A88" i="1"/>
  <c r="D87" i="1"/>
  <c r="A87" i="1"/>
  <c r="D86" i="1"/>
  <c r="A86" i="1"/>
  <c r="D85" i="1"/>
  <c r="A85" i="1"/>
  <c r="D84" i="1"/>
  <c r="A84" i="1"/>
  <c r="D83" i="1"/>
  <c r="A83" i="1"/>
  <c r="D82" i="1"/>
  <c r="A82" i="1"/>
  <c r="D81" i="1"/>
  <c r="A81" i="1"/>
  <c r="D80" i="1"/>
  <c r="A80" i="1"/>
  <c r="D79" i="1"/>
  <c r="A79" i="1"/>
  <c r="D78" i="1"/>
  <c r="A78" i="1"/>
  <c r="D77" i="1"/>
  <c r="A77" i="1"/>
  <c r="D76" i="1"/>
  <c r="A76" i="1"/>
  <c r="D75" i="1"/>
  <c r="A75" i="1"/>
  <c r="D74" i="1"/>
  <c r="A74" i="1"/>
  <c r="D73" i="1"/>
  <c r="A73" i="1"/>
  <c r="D72" i="1"/>
  <c r="A72" i="1"/>
  <c r="D71" i="1"/>
  <c r="A71" i="1"/>
  <c r="D70" i="1"/>
  <c r="A70" i="1"/>
  <c r="D69" i="1"/>
  <c r="A69" i="1"/>
  <c r="D68" i="1"/>
  <c r="A68" i="1"/>
  <c r="D67" i="1"/>
  <c r="A67" i="1"/>
  <c r="D66" i="1"/>
  <c r="A66" i="1"/>
  <c r="D65" i="1"/>
  <c r="A65" i="1"/>
  <c r="D64" i="1"/>
  <c r="A64" i="1"/>
  <c r="D63" i="1"/>
  <c r="A63" i="1"/>
  <c r="D62" i="1"/>
  <c r="A62" i="1"/>
  <c r="D61" i="1"/>
  <c r="A61" i="1"/>
  <c r="D60" i="1"/>
  <c r="A60" i="1"/>
  <c r="D59" i="1"/>
  <c r="A59" i="1"/>
  <c r="D58" i="1"/>
  <c r="A58" i="1"/>
  <c r="D57" i="1"/>
  <c r="A57" i="1"/>
  <c r="D56" i="1"/>
  <c r="A56" i="1"/>
  <c r="D55" i="1"/>
  <c r="A55" i="1"/>
  <c r="D54" i="1"/>
  <c r="A54" i="1"/>
  <c r="D53" i="1"/>
  <c r="A53" i="1"/>
  <c r="D52" i="1"/>
  <c r="A52" i="1"/>
  <c r="D51" i="1"/>
  <c r="A51" i="1"/>
  <c r="D50" i="1"/>
  <c r="A50" i="1"/>
  <c r="D49" i="1"/>
  <c r="A49" i="1"/>
  <c r="D48" i="1"/>
  <c r="A48" i="1"/>
  <c r="D47" i="1"/>
  <c r="A47" i="1"/>
  <c r="D46" i="1"/>
  <c r="A46" i="1"/>
  <c r="D45" i="1"/>
  <c r="A45" i="1"/>
  <c r="D44" i="1"/>
  <c r="A44" i="1"/>
  <c r="D43" i="1"/>
  <c r="A43" i="1"/>
  <c r="D42" i="1"/>
  <c r="A42" i="1"/>
  <c r="D41" i="1"/>
  <c r="A41" i="1"/>
  <c r="D40" i="1"/>
  <c r="A40" i="1"/>
  <c r="D39" i="1"/>
  <c r="A39" i="1"/>
  <c r="D38" i="1"/>
  <c r="A38" i="1"/>
  <c r="D37" i="1"/>
  <c r="A37" i="1"/>
  <c r="D36" i="1"/>
  <c r="A36" i="1"/>
  <c r="D35" i="1"/>
  <c r="A35" i="1"/>
  <c r="D34" i="1"/>
  <c r="A34" i="1"/>
  <c r="D33" i="1"/>
  <c r="A33" i="1"/>
  <c r="D32" i="1"/>
  <c r="A32" i="1"/>
  <c r="D31" i="1"/>
  <c r="A31" i="1"/>
  <c r="D30" i="1"/>
  <c r="A30" i="1"/>
  <c r="D29" i="1"/>
  <c r="A29" i="1"/>
  <c r="D28" i="1"/>
  <c r="A28" i="1"/>
  <c r="D27" i="1"/>
  <c r="A27" i="1"/>
  <c r="D26" i="1"/>
  <c r="A26" i="1"/>
  <c r="D25" i="1"/>
  <c r="A25" i="1"/>
  <c r="D24" i="1"/>
  <c r="A24" i="1"/>
  <c r="D23" i="1"/>
  <c r="A23" i="1"/>
  <c r="D22" i="1"/>
  <c r="A22" i="1"/>
  <c r="D21" i="1"/>
  <c r="A21" i="1"/>
  <c r="D20" i="1"/>
  <c r="A20" i="1"/>
  <c r="D19" i="1"/>
  <c r="A19" i="1"/>
  <c r="D18" i="1"/>
  <c r="A18" i="1"/>
  <c r="D17" i="1"/>
  <c r="A17" i="1"/>
  <c r="D16" i="1"/>
  <c r="A16" i="1"/>
  <c r="D15" i="1"/>
  <c r="A15" i="1"/>
  <c r="D14" i="1"/>
  <c r="A14" i="1"/>
  <c r="D13" i="1"/>
  <c r="A13" i="1"/>
  <c r="D12" i="1"/>
  <c r="A12" i="1"/>
  <c r="D11" i="1"/>
  <c r="A11" i="1"/>
  <c r="D10" i="1"/>
  <c r="A10" i="1"/>
  <c r="D9" i="1"/>
  <c r="A9" i="1"/>
  <c r="D8" i="1"/>
  <c r="A8" i="1"/>
  <c r="D7" i="1"/>
  <c r="A7" i="1"/>
  <c r="D6" i="1"/>
  <c r="A6" i="1"/>
  <c r="D5" i="1"/>
  <c r="A5" i="1"/>
  <c r="D4" i="1"/>
  <c r="A4" i="1"/>
  <c r="D3" i="1"/>
  <c r="A3" i="1"/>
  <c r="D2" i="1"/>
  <c r="A2" i="1"/>
</calcChain>
</file>

<file path=xl/sharedStrings.xml><?xml version="1.0" encoding="utf-8"?>
<sst xmlns="http://schemas.openxmlformats.org/spreadsheetml/2006/main" count="621" uniqueCount="168">
  <si>
    <t>Datums</t>
  </si>
  <si>
    <t>No</t>
  </si>
  <si>
    <t>Līdz</t>
  </si>
  <si>
    <t>Darba tips</t>
  </si>
  <si>
    <t>Darbu apraksts</t>
  </si>
  <si>
    <t>Darba veicējs</t>
  </si>
  <si>
    <t>Km</t>
  </si>
  <si>
    <t>Apgaita</t>
  </si>
  <si>
    <t>Maršruta apsekošana</t>
  </si>
  <si>
    <t>U. Grunde-Zeiferts</t>
  </si>
  <si>
    <t>Sapulce</t>
  </si>
  <si>
    <t>Ražošanas sapulce</t>
  </si>
  <si>
    <t>Būvniecība</t>
  </si>
  <si>
    <t>Signālgalvu uzstādīšana</t>
  </si>
  <si>
    <t>Ē. Aukmanis</t>
  </si>
  <si>
    <t>Signālgalvu pievienošana</t>
  </si>
  <si>
    <t>Info</t>
  </si>
  <si>
    <t>Nenodoto signālgalvu sanešana Mazā noliktavā</t>
  </si>
  <si>
    <t>U.Grunde-Zeiferts</t>
  </si>
  <si>
    <r>
      <t>Donatas</t>
    </r>
    <r>
      <rPr>
        <sz val="12"/>
        <rFont val="Times New Roman"/>
        <family val="1"/>
        <charset val="186"/>
      </rPr>
      <t xml:space="preserve"> interesējas par Stacijas MINI luksoforu</t>
    </r>
  </si>
  <si>
    <t>Dokmentacija</t>
  </si>
  <si>
    <t>Skaitītāju rādījumi, P/S žurnāls</t>
  </si>
  <si>
    <t>Rēķinu ievešana P/S</t>
  </si>
  <si>
    <t>Izsaukums</t>
  </si>
  <si>
    <r>
      <t xml:space="preserve">Kļūda </t>
    </r>
    <r>
      <rPr>
        <b/>
        <sz val="12"/>
        <rFont val="Times New Roman"/>
        <family val="1"/>
        <charset val="186"/>
      </rPr>
      <t>GEP</t>
    </r>
  </si>
  <si>
    <r>
      <t>Māris Mielavs</t>
    </r>
    <r>
      <rPr>
        <sz val="12"/>
        <rFont val="Times New Roman"/>
        <family val="1"/>
        <charset val="186"/>
      </rPr>
      <t xml:space="preserve"> par meteostaciju uzturēšanu</t>
    </r>
  </si>
  <si>
    <r>
      <t xml:space="preserve">Andrejs Bobikins </t>
    </r>
    <r>
      <rPr>
        <sz val="12"/>
        <rFont val="Times New Roman"/>
        <family val="1"/>
        <charset val="186"/>
      </rPr>
      <t>liek pārbaudīt skaitītāja rādījumus</t>
    </r>
  </si>
  <si>
    <t>GP1G1</t>
  </si>
  <si>
    <t>Apkope</t>
  </si>
  <si>
    <t>Vadības plates ZKS tipa drošinātāja nomaiņa</t>
  </si>
  <si>
    <t>Bojājuma noteikšana</t>
  </si>
  <si>
    <t>Trūkst balsta vāks</t>
  </si>
  <si>
    <t>Balsta vāks</t>
  </si>
  <si>
    <t>Datortehnikas apkope</t>
  </si>
  <si>
    <t>Kopētāja sagatavošana darbam, Veikala printera neveiksmīga instalēšana, Anrda datora papildus konfigurēšana</t>
  </si>
  <si>
    <t>Meteostacijas uzturēšanas līguma izmaksas</t>
  </si>
  <si>
    <t>Spuldzes maiņa balstā</t>
  </si>
  <si>
    <t>Skaitītāju rādījumi LVC</t>
  </si>
  <si>
    <t>Kopētāja pieinstalēšana serverim, printera resursu izdalīšana, Kopētaja piesaiste Aināra, Andra,Veikala datoram</t>
  </si>
  <si>
    <t>Datortīkla vada ievilšana virs veikala griestiem</t>
  </si>
  <si>
    <t>Projektēšana</t>
  </si>
  <si>
    <r>
      <t>Dzidra Staša</t>
    </r>
    <r>
      <rPr>
        <sz val="12"/>
        <rFont val="Times New Roman"/>
        <family val="1"/>
        <charset val="186"/>
      </rPr>
      <t xml:space="preserve"> par Lietuvas ielas signālplāniem</t>
    </r>
  </si>
  <si>
    <r>
      <t xml:space="preserve">Pie </t>
    </r>
    <r>
      <rPr>
        <b/>
        <sz val="12"/>
        <rFont val="Times New Roman"/>
        <family val="1"/>
        <charset val="186"/>
      </rPr>
      <t>Brigitas</t>
    </r>
    <r>
      <rPr>
        <sz val="12"/>
        <rFont val="Times New Roman"/>
        <family val="1"/>
        <charset val="186"/>
      </rPr>
      <t>. Meteostacijas uzturēšanas līguma izmaksas</t>
    </r>
  </si>
  <si>
    <r>
      <t>Nolauzti stiprinājuma kronšteini</t>
    </r>
    <r>
      <rPr>
        <sz val="12"/>
        <rFont val="Times New Roman"/>
        <family val="1"/>
        <charset val="186"/>
      </rPr>
      <t xml:space="preserve"> atkārtotāja transporta signālgalvai V3</t>
    </r>
  </si>
  <si>
    <t>Signālgalvas demontāža uz balsta</t>
  </si>
  <si>
    <t>Pasūtītāja transporta signālgalvas montāža uz balsta</t>
  </si>
  <si>
    <t>Signālkabeļa Cu 7x1,5 montāža stabā, konsolē</t>
  </si>
  <si>
    <t>Signālkabeļa spaiļu komplekta nomaiņa balstā, konsolē</t>
  </si>
  <si>
    <t>Slodzes savākšana par decembri</t>
  </si>
  <si>
    <t>Maiņa</t>
  </si>
  <si>
    <t>Maiņas nodošana</t>
  </si>
  <si>
    <t>U. Grunde-Zeiferts, E.Aukmanis</t>
  </si>
  <si>
    <t>Ē.Aukmanis</t>
  </si>
  <si>
    <t>Gājēju pārejas signāla izsaukšanas pogā pastāvīgs īsslēgums, visu laiku slēdzas iekšā gājēju signāls.WDS Kļūda</t>
  </si>
  <si>
    <t>Transporta signālgalvas uz saliņas nostiprināšanaV1</t>
  </si>
  <si>
    <t>WDS antena, zaudējusi sakarus</t>
  </si>
  <si>
    <t>CTCOM interesējās par otikas pieslēgumu Sarmas krustā</t>
  </si>
  <si>
    <t>CTCOM pieslēdz optiku</t>
  </si>
  <si>
    <t>Darbu apkopošana</t>
  </si>
  <si>
    <t>Atvērusies zaļās gaismas sekcija</t>
  </si>
  <si>
    <t>GSM kļūda</t>
  </si>
  <si>
    <t>3C Kalpaka stāvlaukums</t>
  </si>
  <si>
    <t>Iededzies dzeltenais brīdinājuma signāls.</t>
  </si>
  <si>
    <t>Spuldzes nomaiņa uz balsta</t>
  </si>
  <si>
    <t>WDS kļūda</t>
  </si>
  <si>
    <t>Atvēries V2R1 atkārtotāja durtiņas</t>
  </si>
  <si>
    <t>U.Grunde-Zeiferts, Ē. Aukmanis</t>
  </si>
  <si>
    <t>Praktikantu vadīšana</t>
  </si>
  <si>
    <t>Datortehnikas apkalpošana</t>
  </si>
  <si>
    <t>kabeļu uzrādīšana</t>
  </si>
  <si>
    <t>Rēķins par Filozofu-Rūpniecības</t>
  </si>
  <si>
    <t>par Lielā-Pasta modernizāciju, Signālgalvu nodošanu, marķēšanu, nākotnes luksofora objektiem, Meteostacijas uzturēšanu</t>
  </si>
  <si>
    <t>Gp1g1 kļūda</t>
  </si>
  <si>
    <t>WDS 3. devēja kļuda, strādā fiksētā programma</t>
  </si>
  <si>
    <r>
      <t>Argils</t>
    </r>
    <r>
      <rPr>
        <sz val="12"/>
        <rFont val="Times New Roman"/>
        <family val="1"/>
        <charset val="186"/>
      </rPr>
      <t xml:space="preserve"> par Čakstes luksofora balsta pārnešanu.</t>
    </r>
  </si>
  <si>
    <t>Patvaļigs izsaukums gp2 pogā uz saliņas</t>
  </si>
  <si>
    <t>Luksofora objekta bojājuma noteikšana</t>
  </si>
  <si>
    <t>Spieguma noplūde balstā. Elektrotrieciens no balsta</t>
  </si>
  <si>
    <r>
      <t>PEEK</t>
    </r>
    <r>
      <rPr>
        <sz val="12"/>
        <rFont val="Times New Roman"/>
        <family val="1"/>
        <charset val="186"/>
      </rPr>
      <t xml:space="preserve"> par Lielā-Mātera modernizāciju</t>
    </r>
  </si>
  <si>
    <t>Info par Luksoforu apkalpošanu</t>
  </si>
  <si>
    <t>Luksofora iekārtas sakārtošana mazā noliktavā</t>
  </si>
  <si>
    <t>Darba telpas kārtošana</t>
  </si>
  <si>
    <r>
      <t>Žurnālu atkārtota pārsūtīšana pa 10-12.2010</t>
    </r>
    <r>
      <rPr>
        <b/>
        <sz val="12"/>
        <rFont val="Times New Roman"/>
        <family val="1"/>
        <charset val="186"/>
      </rPr>
      <t xml:space="preserve"> A.BOBIKINAM</t>
    </r>
  </si>
  <si>
    <t>Dokmentācija</t>
  </si>
  <si>
    <t>Lietuvas ielas specifikācija</t>
  </si>
  <si>
    <t>Luksoforu konkurs</t>
  </si>
  <si>
    <t>Nodošana noliktavā</t>
  </si>
  <si>
    <t>Pogas nodošana noliktavā</t>
  </si>
  <si>
    <t>Nav komunikācijas. GSMS kļūda</t>
  </si>
  <si>
    <t>Signālgalvas aizsargjumtiņa nomaiņa uz balsta</t>
  </si>
  <si>
    <t>Izdegusi zaļā lampa.</t>
  </si>
  <si>
    <t>Sagrozīta luksofora galva.</t>
  </si>
  <si>
    <t>AAL RLM</t>
  </si>
  <si>
    <t>XKOP</t>
  </si>
  <si>
    <t>GEP</t>
  </si>
  <si>
    <r>
      <t>Māris Mielavs, Andrejs Bobikins</t>
    </r>
    <r>
      <rPr>
        <sz val="12"/>
        <rFont val="Times New Roman"/>
        <family val="1"/>
        <charset val="186"/>
      </rPr>
      <t xml:space="preserve"> par Rīgas Ielas  sinhronizāciju</t>
    </r>
  </si>
  <si>
    <r>
      <t>Peek Traffic</t>
    </r>
    <r>
      <rPr>
        <sz val="12"/>
        <rFont val="Times New Roman"/>
        <family val="1"/>
        <charset val="186"/>
      </rPr>
      <t>, Cenas Kontrolieriem</t>
    </r>
  </si>
  <si>
    <t>Dokumentācija</t>
  </si>
  <si>
    <t>Tāme balsta pārnešanai</t>
  </si>
  <si>
    <t>Raiņa -Kalpaka stāvlaukums</t>
  </si>
  <si>
    <t>Pārslēgts no pagaidu uz stacionāro barošanas vadu</t>
  </si>
  <si>
    <r>
      <t>Andrejs Bobikins</t>
    </r>
    <r>
      <rPr>
        <sz val="12"/>
        <rFont val="Times New Roman"/>
        <family val="1"/>
        <charset val="186"/>
      </rPr>
      <t xml:space="preserve"> prasa Raiņa ielas IP adresses</t>
    </r>
  </si>
  <si>
    <t>Maina</t>
  </si>
  <si>
    <t>U.Grunde-Zeiferts, Ē.Aukmanis</t>
  </si>
  <si>
    <t>Pats no sevis ieslēdzas gājēju signāls.</t>
  </si>
  <si>
    <t>Luksofora objekta bojājuma noteikšana, Silikons uz kontaktiem</t>
  </si>
  <si>
    <t>Luksoforu konkursa cenas</t>
  </si>
  <si>
    <t>Gājēja balsta pārnešana</t>
  </si>
  <si>
    <t>Luksofora galvai nokritis jumtiņš.</t>
  </si>
  <si>
    <t>Nedeg sarkanā gājēju lampa</t>
  </si>
  <si>
    <t>Luksoforu konkursa sertifikāti</t>
  </si>
  <si>
    <t>Saava Atbilstības deklarācija</t>
  </si>
  <si>
    <t>Nav komunikācijas.  Optikas konvertera kļūda</t>
  </si>
  <si>
    <t>Apkpe</t>
  </si>
  <si>
    <t>AAL RLM XP1</t>
  </si>
  <si>
    <t>atslēdzies luksofors</t>
  </si>
  <si>
    <t>Māris Skudra par Optikas konvektoriem</t>
  </si>
  <si>
    <t>A. Buvmeistars interesējas par Nodošanas dokmentāciju</t>
  </si>
  <si>
    <t>Māris Mielavs prasa Meteodevēju kalibrēšanas tāmi</t>
  </si>
  <si>
    <t>Atslēdzies luksofors.</t>
  </si>
  <si>
    <t>Gājēju sekcijā nedeg zaļā lampiņa.</t>
  </si>
  <si>
    <t>Ienāk Raiņa ielas Laika atskaites komunikācijas bloki</t>
  </si>
  <si>
    <t>Skaitītāju radījumu nolasīšana, objektu apsekošana</t>
  </si>
  <si>
    <t>Videokameras bareošanas pārstartēšana</t>
  </si>
  <si>
    <t>SDET</t>
  </si>
  <si>
    <t>DARBA_IERAKSTS</t>
  </si>
  <si>
    <t>Lauks</t>
  </si>
  <si>
    <t>Domēns/tips</t>
  </si>
  <si>
    <t>Komentārs</t>
  </si>
  <si>
    <t>ieraksts_id</t>
  </si>
  <si>
    <t>nedelas_diena</t>
  </si>
  <si>
    <t>datums_no</t>
  </si>
  <si>
    <t>laiks_no</t>
  </si>
  <si>
    <t>datums_lidz</t>
  </si>
  <si>
    <t>laiks_lidz</t>
  </si>
  <si>
    <t>darba_tips_id</t>
  </si>
  <si>
    <t>darbu_apraksts</t>
  </si>
  <si>
    <t>km</t>
  </si>
  <si>
    <t>INT</t>
  </si>
  <si>
    <t>TINYINT</t>
  </si>
  <si>
    <t>DATE</t>
  </si>
  <si>
    <t>TIME</t>
  </si>
  <si>
    <t>DATE NULL</t>
  </si>
  <si>
    <t>VARCHAR(255)</t>
  </si>
  <si>
    <t>SMALLINT NULL</t>
  </si>
  <si>
    <t>Beigu laiks.</t>
  </si>
  <si>
    <t>Atsauce uz DARBA_TIPS.</t>
  </si>
  <si>
    <t>DARBA_TIPS</t>
  </si>
  <si>
    <t>nosaukums</t>
  </si>
  <si>
    <t>VARCHAR(50)</t>
  </si>
  <si>
    <t>darbinieks_id</t>
  </si>
  <si>
    <t>pilns_vards</t>
  </si>
  <si>
    <t>VARCHAR(100)</t>
  </si>
  <si>
    <t>IERAKSTS_DARBINIEKS</t>
  </si>
  <si>
    <t>DARBINIEKS</t>
  </si>
  <si>
    <t>Ieraksta id</t>
  </si>
  <si>
    <t>Nedēļas diena</t>
  </si>
  <si>
    <t>Sākuma datums</t>
  </si>
  <si>
    <t>Sākuma laiks</t>
  </si>
  <si>
    <t>Beigu datums</t>
  </si>
  <si>
    <t>Darba apraksts.</t>
  </si>
  <si>
    <t>Kilometri, ja aizpildīti.</t>
  </si>
  <si>
    <t>Darba tipa id</t>
  </si>
  <si>
    <t>Darba tipa nosaukums</t>
  </si>
  <si>
    <t>Darbinieka id</t>
  </si>
  <si>
    <t>Darbinieka vārds/uzvārds</t>
  </si>
  <si>
    <t>Atsauce uz DARBA_IERAKSTS</t>
  </si>
  <si>
    <t>Atsauce uz DARBINIEKS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</si>
</sst>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26]ddd;@"/>
    <numFmt numFmtId="165" formatCode="dd\.mm"/>
    <numFmt numFmtId="166" formatCode="h:mm;@"/>
    <numFmt numFmtId="167" formatCode="dd\.mm;@"/>
  </numFmts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.5"/>
      <color theme="1"/>
      <name val="Times New Roman"/>
      <family val="1"/>
      <charset val="186"/>
    </font>
    <font>
      <sz val="10.5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3" fillId="0" borderId="1" xfId="1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164" fontId="4" fillId="0" borderId="1" xfId="1" applyNumberFormat="1" applyFont="1" applyBorder="1" applyAlignment="1">
      <alignment horizontal="left" vertical="center"/>
    </xf>
    <xf numFmtId="165" fontId="4" fillId="0" borderId="1" xfId="1" applyNumberFormat="1" applyFont="1" applyBorder="1" applyAlignment="1">
      <alignment vertical="center" wrapText="1"/>
    </xf>
    <xf numFmtId="20" fontId="4" fillId="0" borderId="1" xfId="1" applyNumberFormat="1" applyFont="1" applyFill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/>
    </xf>
    <xf numFmtId="166" fontId="4" fillId="0" borderId="1" xfId="1" applyNumberFormat="1" applyFont="1" applyFill="1" applyBorder="1" applyAlignment="1">
      <alignment horizontal="left" vertical="center"/>
    </xf>
    <xf numFmtId="167" fontId="3" fillId="0" borderId="1" xfId="1" applyNumberFormat="1" applyFont="1" applyBorder="1" applyAlignment="1">
      <alignment vertical="top" wrapText="1"/>
    </xf>
    <xf numFmtId="0" fontId="4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 vertical="top"/>
    </xf>
    <xf numFmtId="49" fontId="4" fillId="0" borderId="0" xfId="1" applyNumberFormat="1" applyFont="1" applyAlignment="1">
      <alignment horizontal="left" vertical="center"/>
    </xf>
    <xf numFmtId="0" fontId="0" fillId="0" borderId="1" xfId="0" applyBorder="1"/>
    <xf numFmtId="0" fontId="6" fillId="0" borderId="1" xfId="0" applyFont="1" applyBorder="1" applyAlignment="1">
      <alignment vertical="center" wrapText="1"/>
    </xf>
    <xf numFmtId="0" fontId="0" fillId="2" borderId="1" xfId="0" applyFont="1" applyFill="1" applyBorder="1"/>
    <xf numFmtId="0" fontId="0" fillId="0" borderId="1" xfId="0" applyFont="1" applyBorder="1"/>
    <xf numFmtId="0" fontId="0" fillId="0" borderId="1" xfId="0" applyFont="1" applyFill="1" applyBorder="1"/>
    <xf numFmtId="0" fontId="0" fillId="0" borderId="0" xfId="0" applyFont="1"/>
    <xf numFmtId="0" fontId="7" fillId="0" borderId="1" xfId="0" applyFont="1" applyBorder="1" applyAlignment="1">
      <alignment vertic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3"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10</xdr:row>
      <xdr:rowOff>66674</xdr:rowOff>
    </xdr:from>
    <xdr:to>
      <xdr:col>4</xdr:col>
      <xdr:colOff>209550</xdr:colOff>
      <xdr:row>15</xdr:row>
      <xdr:rowOff>85722</xdr:rowOff>
    </xdr:to>
    <xdr:sp macro="" textlink="">
      <xdr:nvSpPr>
        <xdr:cNvPr id="5" name="Right Bracket 4"/>
        <xdr:cNvSpPr/>
      </xdr:nvSpPr>
      <xdr:spPr>
        <a:xfrm flipV="1">
          <a:off x="7991474" y="1971674"/>
          <a:ext cx="200026" cy="971548"/>
        </a:xfrm>
        <a:prstGeom prst="rightBracket">
          <a:avLst/>
        </a:prstGeom>
        <a:ln w="19050">
          <a:headEnd type="none" w="med" len="med"/>
          <a:tailEnd type="arrow" w="med" len="med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lv-LV" sz="1100"/>
        </a:p>
      </xdr:txBody>
    </xdr:sp>
    <xdr:clientData/>
  </xdr:twoCellAnchor>
  <xdr:twoCellAnchor>
    <xdr:from>
      <xdr:col>3</xdr:col>
      <xdr:colOff>4486274</xdr:colOff>
      <xdr:row>20</xdr:row>
      <xdr:rowOff>76197</xdr:rowOff>
    </xdr:from>
    <xdr:to>
      <xdr:col>4</xdr:col>
      <xdr:colOff>209550</xdr:colOff>
      <xdr:row>26</xdr:row>
      <xdr:rowOff>95250</xdr:rowOff>
    </xdr:to>
    <xdr:sp macro="" textlink="">
      <xdr:nvSpPr>
        <xdr:cNvPr id="6" name="Right Bracket 5"/>
        <xdr:cNvSpPr/>
      </xdr:nvSpPr>
      <xdr:spPr>
        <a:xfrm>
          <a:off x="7981949" y="3886197"/>
          <a:ext cx="209551" cy="1162053"/>
        </a:xfrm>
        <a:prstGeom prst="rightBracket">
          <a:avLst/>
        </a:prstGeom>
        <a:ln w="19050">
          <a:headEnd type="none" w="med" len="med"/>
          <a:tailEnd type="arrow" w="med" len="med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lv-LV" sz="1100"/>
        </a:p>
      </xdr:txBody>
    </xdr:sp>
    <xdr:clientData/>
  </xdr:twoCellAnchor>
  <xdr:twoCellAnchor>
    <xdr:from>
      <xdr:col>4</xdr:col>
      <xdr:colOff>9523</xdr:colOff>
      <xdr:row>3</xdr:row>
      <xdr:rowOff>123823</xdr:rowOff>
    </xdr:from>
    <xdr:to>
      <xdr:col>4</xdr:col>
      <xdr:colOff>304800</xdr:colOff>
      <xdr:row>25</xdr:row>
      <xdr:rowOff>114298</xdr:rowOff>
    </xdr:to>
    <xdr:sp macro="" textlink="">
      <xdr:nvSpPr>
        <xdr:cNvPr id="7" name="Right Bracket 6"/>
        <xdr:cNvSpPr/>
      </xdr:nvSpPr>
      <xdr:spPr>
        <a:xfrm flipV="1">
          <a:off x="7991473" y="695323"/>
          <a:ext cx="295277" cy="4181475"/>
        </a:xfrm>
        <a:prstGeom prst="rightBracket">
          <a:avLst/>
        </a:prstGeom>
        <a:ln w="19050">
          <a:headEnd type="none" w="med" len="med"/>
          <a:tailEnd type="arrow" w="med" len="med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lv-LV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5"/>
  <sheetViews>
    <sheetView workbookViewId="0">
      <selection activeCell="P10" sqref="P10"/>
    </sheetView>
  </sheetViews>
  <sheetFormatPr defaultRowHeight="15.75" x14ac:dyDescent="0.25"/>
  <cols>
    <col min="1" max="1" width="7.5703125" style="8" bestFit="1" customWidth="1"/>
    <col min="2" max="2" width="7.7109375" style="16" customWidth="1"/>
    <col min="3" max="3" width="6" style="8" bestFit="1" customWidth="1"/>
    <col min="4" max="4" width="6.140625" style="16" bestFit="1" customWidth="1"/>
    <col min="5" max="5" width="7.140625" style="8" bestFit="1" customWidth="1"/>
    <col min="6" max="6" width="13.140625" style="8" bestFit="1" customWidth="1"/>
    <col min="7" max="7" width="45" style="8" customWidth="1"/>
    <col min="8" max="8" width="20.28515625" style="8" customWidth="1"/>
    <col min="9" max="9" width="12" style="8" customWidth="1"/>
    <col min="10" max="16384" width="9.140625" style="8"/>
  </cols>
  <sheetData>
    <row r="1" spans="1:9" s="3" customFormat="1" x14ac:dyDescent="0.25">
      <c r="A1" s="1"/>
      <c r="B1" s="2" t="s">
        <v>0</v>
      </c>
      <c r="C1" s="1" t="s">
        <v>1</v>
      </c>
      <c r="D1" s="2" t="s">
        <v>0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9" x14ac:dyDescent="0.25">
      <c r="A2" s="4">
        <f t="shared" ref="A2:A65" si="0">WEEKDAY(B2)</f>
        <v>1</v>
      </c>
      <c r="B2" s="5">
        <v>40909</v>
      </c>
      <c r="C2" s="6">
        <v>0.25</v>
      </c>
      <c r="D2" s="5">
        <f t="shared" ref="D2:D65" si="1">B2</f>
        <v>40909</v>
      </c>
      <c r="E2" s="6">
        <v>0.3125</v>
      </c>
      <c r="F2" s="6" t="s">
        <v>7</v>
      </c>
      <c r="G2" s="7" t="s">
        <v>8</v>
      </c>
      <c r="H2" s="7" t="s">
        <v>9</v>
      </c>
      <c r="I2" s="7">
        <v>20</v>
      </c>
    </row>
    <row r="3" spans="1:9" x14ac:dyDescent="0.25">
      <c r="A3" s="4">
        <f t="shared" si="0"/>
        <v>2</v>
      </c>
      <c r="B3" s="5">
        <v>40910</v>
      </c>
      <c r="C3" s="6">
        <v>0.25</v>
      </c>
      <c r="D3" s="5">
        <f t="shared" si="1"/>
        <v>40910</v>
      </c>
      <c r="E3" s="6">
        <v>0.3125</v>
      </c>
      <c r="F3" s="6" t="s">
        <v>7</v>
      </c>
      <c r="G3" s="7" t="s">
        <v>8</v>
      </c>
      <c r="H3" s="7" t="s">
        <v>9</v>
      </c>
      <c r="I3" s="7">
        <v>20</v>
      </c>
    </row>
    <row r="4" spans="1:9" x14ac:dyDescent="0.25">
      <c r="A4" s="4">
        <f t="shared" si="0"/>
        <v>2</v>
      </c>
      <c r="B4" s="5">
        <v>40910</v>
      </c>
      <c r="C4" s="6">
        <v>0.32291666666666669</v>
      </c>
      <c r="D4" s="5">
        <f t="shared" si="1"/>
        <v>40910</v>
      </c>
      <c r="E4" s="6">
        <v>0.35416666666666669</v>
      </c>
      <c r="F4" s="6" t="s">
        <v>10</v>
      </c>
      <c r="G4" s="9" t="s">
        <v>11</v>
      </c>
      <c r="H4" s="7" t="s">
        <v>9</v>
      </c>
      <c r="I4" s="7"/>
    </row>
    <row r="5" spans="1:9" x14ac:dyDescent="0.25">
      <c r="A5" s="4">
        <f t="shared" si="0"/>
        <v>2</v>
      </c>
      <c r="B5" s="5">
        <v>40910</v>
      </c>
      <c r="C5" s="6">
        <v>0.375</v>
      </c>
      <c r="D5" s="5">
        <f t="shared" si="1"/>
        <v>40910</v>
      </c>
      <c r="E5" s="6">
        <v>0.54166666666666663</v>
      </c>
      <c r="F5" s="7" t="s">
        <v>12</v>
      </c>
      <c r="G5" s="10" t="s">
        <v>13</v>
      </c>
      <c r="H5" s="7" t="s">
        <v>14</v>
      </c>
      <c r="I5" s="7"/>
    </row>
    <row r="6" spans="1:9" x14ac:dyDescent="0.25">
      <c r="A6" s="4">
        <f t="shared" si="0"/>
        <v>2</v>
      </c>
      <c r="B6" s="5">
        <v>40910</v>
      </c>
      <c r="C6" s="6">
        <v>0.375</v>
      </c>
      <c r="D6" s="5">
        <f t="shared" si="1"/>
        <v>40910</v>
      </c>
      <c r="E6" s="6">
        <v>0.54166666666666663</v>
      </c>
      <c r="F6" s="7" t="s">
        <v>12</v>
      </c>
      <c r="G6" s="10" t="s">
        <v>13</v>
      </c>
      <c r="H6" s="7" t="s">
        <v>9</v>
      </c>
      <c r="I6" s="7">
        <v>5</v>
      </c>
    </row>
    <row r="7" spans="1:9" x14ac:dyDescent="0.25">
      <c r="A7" s="4">
        <f t="shared" si="0"/>
        <v>2</v>
      </c>
      <c r="B7" s="5">
        <v>40910</v>
      </c>
      <c r="C7" s="6">
        <v>0.5625</v>
      </c>
      <c r="D7" s="5">
        <f t="shared" si="1"/>
        <v>40910</v>
      </c>
      <c r="E7" s="6">
        <v>0.625</v>
      </c>
      <c r="F7" s="7" t="s">
        <v>12</v>
      </c>
      <c r="G7" s="10" t="s">
        <v>15</v>
      </c>
      <c r="H7" s="7" t="s">
        <v>14</v>
      </c>
      <c r="I7" s="7">
        <v>5</v>
      </c>
    </row>
    <row r="8" spans="1:9" x14ac:dyDescent="0.25">
      <c r="A8" s="4">
        <f t="shared" si="0"/>
        <v>2</v>
      </c>
      <c r="B8" s="5">
        <v>40910</v>
      </c>
      <c r="C8" s="6">
        <v>0.5625</v>
      </c>
      <c r="D8" s="5">
        <f t="shared" si="1"/>
        <v>40910</v>
      </c>
      <c r="E8" s="6">
        <v>0.66666666666666663</v>
      </c>
      <c r="F8" s="7" t="s">
        <v>12</v>
      </c>
      <c r="G8" s="10" t="s">
        <v>15</v>
      </c>
      <c r="H8" s="7" t="s">
        <v>9</v>
      </c>
      <c r="I8" s="7">
        <v>5</v>
      </c>
    </row>
    <row r="9" spans="1:9" x14ac:dyDescent="0.25">
      <c r="A9" s="4">
        <f t="shared" si="0"/>
        <v>2</v>
      </c>
      <c r="B9" s="5">
        <v>40910</v>
      </c>
      <c r="C9" s="6">
        <v>0.66666666666666663</v>
      </c>
      <c r="D9" s="5">
        <f t="shared" si="1"/>
        <v>40910</v>
      </c>
      <c r="E9" s="6">
        <v>0.70833333333333337</v>
      </c>
      <c r="F9" s="7" t="s">
        <v>16</v>
      </c>
      <c r="G9" s="10" t="s">
        <v>17</v>
      </c>
      <c r="H9" s="7" t="s">
        <v>9</v>
      </c>
      <c r="I9" s="7"/>
    </row>
    <row r="10" spans="1:9" x14ac:dyDescent="0.25">
      <c r="A10" s="4">
        <f t="shared" si="0"/>
        <v>3</v>
      </c>
      <c r="B10" s="5">
        <v>40911</v>
      </c>
      <c r="C10" s="6">
        <v>0.25</v>
      </c>
      <c r="D10" s="5">
        <f t="shared" si="1"/>
        <v>40911</v>
      </c>
      <c r="E10" s="6">
        <v>0.3125</v>
      </c>
      <c r="F10" s="6" t="s">
        <v>7</v>
      </c>
      <c r="G10" s="7" t="s">
        <v>8</v>
      </c>
      <c r="H10" s="7" t="s">
        <v>18</v>
      </c>
      <c r="I10" s="7">
        <v>20</v>
      </c>
    </row>
    <row r="11" spans="1:9" x14ac:dyDescent="0.25">
      <c r="A11" s="4">
        <f t="shared" si="0"/>
        <v>3</v>
      </c>
      <c r="B11" s="5">
        <v>40911</v>
      </c>
      <c r="C11" s="6">
        <v>0.32291666666666669</v>
      </c>
      <c r="D11" s="5">
        <f t="shared" si="1"/>
        <v>40911</v>
      </c>
      <c r="E11" s="6">
        <v>0.35416666666666669</v>
      </c>
      <c r="F11" s="6" t="s">
        <v>10</v>
      </c>
      <c r="G11" s="9" t="s">
        <v>11</v>
      </c>
      <c r="H11" s="7" t="s">
        <v>9</v>
      </c>
      <c r="I11" s="7"/>
    </row>
    <row r="12" spans="1:9" x14ac:dyDescent="0.25">
      <c r="A12" s="4">
        <f t="shared" si="0"/>
        <v>3</v>
      </c>
      <c r="B12" s="5">
        <v>40911</v>
      </c>
      <c r="C12" s="6">
        <v>0.3611111111111111</v>
      </c>
      <c r="D12" s="5">
        <f t="shared" si="1"/>
        <v>40911</v>
      </c>
      <c r="E12" s="6">
        <v>0.36805555555555558</v>
      </c>
      <c r="F12" s="6" t="s">
        <v>16</v>
      </c>
      <c r="G12" s="11" t="s">
        <v>19</v>
      </c>
      <c r="H12" s="7" t="s">
        <v>9</v>
      </c>
      <c r="I12" s="7"/>
    </row>
    <row r="13" spans="1:9" x14ac:dyDescent="0.25">
      <c r="A13" s="4">
        <f t="shared" si="0"/>
        <v>3</v>
      </c>
      <c r="B13" s="5">
        <v>40911</v>
      </c>
      <c r="C13" s="6">
        <v>0.375</v>
      </c>
      <c r="D13" s="5">
        <f t="shared" si="1"/>
        <v>40911</v>
      </c>
      <c r="E13" s="6">
        <v>0.4375</v>
      </c>
      <c r="F13" s="6" t="s">
        <v>20</v>
      </c>
      <c r="G13" s="9" t="s">
        <v>21</v>
      </c>
      <c r="H13" s="7" t="s">
        <v>9</v>
      </c>
      <c r="I13" s="7"/>
    </row>
    <row r="14" spans="1:9" x14ac:dyDescent="0.25">
      <c r="A14" s="4">
        <f t="shared" si="0"/>
        <v>3</v>
      </c>
      <c r="B14" s="5">
        <v>40911</v>
      </c>
      <c r="C14" s="6">
        <v>0.375</v>
      </c>
      <c r="D14" s="5">
        <f t="shared" si="1"/>
        <v>40911</v>
      </c>
      <c r="E14" s="6">
        <v>0.4375</v>
      </c>
      <c r="F14" s="6" t="s">
        <v>20</v>
      </c>
      <c r="G14" s="9" t="s">
        <v>21</v>
      </c>
      <c r="H14" s="7" t="s">
        <v>9</v>
      </c>
      <c r="I14" s="7"/>
    </row>
    <row r="15" spans="1:9" x14ac:dyDescent="0.25">
      <c r="A15" s="4">
        <f t="shared" si="0"/>
        <v>3</v>
      </c>
      <c r="B15" s="5">
        <v>40911</v>
      </c>
      <c r="C15" s="6">
        <v>0.4375</v>
      </c>
      <c r="D15" s="5">
        <f t="shared" si="1"/>
        <v>40911</v>
      </c>
      <c r="E15" s="6">
        <v>0.44791666666666669</v>
      </c>
      <c r="F15" s="6" t="s">
        <v>20</v>
      </c>
      <c r="G15" s="9" t="s">
        <v>22</v>
      </c>
      <c r="H15" s="7" t="s">
        <v>9</v>
      </c>
      <c r="I15" s="7">
        <v>5</v>
      </c>
    </row>
    <row r="16" spans="1:9" x14ac:dyDescent="0.25">
      <c r="A16" s="4">
        <f t="shared" si="0"/>
        <v>3</v>
      </c>
      <c r="B16" s="5">
        <v>40911</v>
      </c>
      <c r="C16" s="6">
        <v>0.49305555555555558</v>
      </c>
      <c r="D16" s="5">
        <f t="shared" si="1"/>
        <v>40911</v>
      </c>
      <c r="E16" s="6">
        <v>0.53472222222222221</v>
      </c>
      <c r="F16" s="6" t="s">
        <v>23</v>
      </c>
      <c r="G16" s="9" t="s">
        <v>24</v>
      </c>
      <c r="H16" s="7" t="s">
        <v>18</v>
      </c>
      <c r="I16" s="7">
        <v>10</v>
      </c>
    </row>
    <row r="17" spans="1:9" x14ac:dyDescent="0.25">
      <c r="A17" s="4">
        <f t="shared" si="0"/>
        <v>3</v>
      </c>
      <c r="B17" s="5">
        <v>40911</v>
      </c>
      <c r="C17" s="6">
        <v>0.54166666666666663</v>
      </c>
      <c r="D17" s="5">
        <f t="shared" si="1"/>
        <v>40911</v>
      </c>
      <c r="E17" s="6">
        <v>0.57291666666666663</v>
      </c>
      <c r="F17" s="6" t="s">
        <v>16</v>
      </c>
      <c r="G17" s="11" t="s">
        <v>25</v>
      </c>
      <c r="H17" s="7" t="s">
        <v>9</v>
      </c>
      <c r="I17" s="7">
        <v>5</v>
      </c>
    </row>
    <row r="18" spans="1:9" x14ac:dyDescent="0.25">
      <c r="A18" s="4">
        <f t="shared" si="0"/>
        <v>3</v>
      </c>
      <c r="B18" s="5">
        <v>40911</v>
      </c>
      <c r="C18" s="6">
        <v>0.58333333333333337</v>
      </c>
      <c r="D18" s="5">
        <f t="shared" si="1"/>
        <v>40911</v>
      </c>
      <c r="E18" s="6">
        <v>0.59375</v>
      </c>
      <c r="F18" s="6" t="s">
        <v>23</v>
      </c>
      <c r="G18" s="11" t="s">
        <v>26</v>
      </c>
      <c r="H18" s="7" t="s">
        <v>18</v>
      </c>
      <c r="I18" s="7">
        <v>5</v>
      </c>
    </row>
    <row r="19" spans="1:9" x14ac:dyDescent="0.25">
      <c r="A19" s="4">
        <f t="shared" si="0"/>
        <v>3</v>
      </c>
      <c r="B19" s="5">
        <v>40911</v>
      </c>
      <c r="C19" s="6">
        <v>0.59375</v>
      </c>
      <c r="D19" s="5">
        <f t="shared" si="1"/>
        <v>40911</v>
      </c>
      <c r="E19" s="6">
        <v>0.60416666666666663</v>
      </c>
      <c r="F19" s="6" t="s">
        <v>23</v>
      </c>
      <c r="G19" s="11" t="s">
        <v>26</v>
      </c>
      <c r="H19" s="7" t="s">
        <v>18</v>
      </c>
      <c r="I19" s="7">
        <v>5</v>
      </c>
    </row>
    <row r="20" spans="1:9" x14ac:dyDescent="0.25">
      <c r="A20" s="4">
        <f t="shared" si="0"/>
        <v>3</v>
      </c>
      <c r="B20" s="5">
        <v>40911</v>
      </c>
      <c r="C20" s="6">
        <v>0.61805555555555558</v>
      </c>
      <c r="D20" s="5">
        <f t="shared" si="1"/>
        <v>40911</v>
      </c>
      <c r="E20" s="6">
        <v>0.64583333333333337</v>
      </c>
      <c r="F20" s="6" t="s">
        <v>23</v>
      </c>
      <c r="G20" s="11" t="s">
        <v>27</v>
      </c>
      <c r="H20" s="7" t="s">
        <v>18</v>
      </c>
      <c r="I20" s="7">
        <v>5</v>
      </c>
    </row>
    <row r="21" spans="1:9" x14ac:dyDescent="0.25">
      <c r="A21" s="4">
        <f t="shared" si="0"/>
        <v>3</v>
      </c>
      <c r="B21" s="5">
        <v>40911</v>
      </c>
      <c r="C21" s="6">
        <v>0.61805555555555558</v>
      </c>
      <c r="D21" s="5">
        <f t="shared" si="1"/>
        <v>40911</v>
      </c>
      <c r="E21" s="6">
        <v>0.64583333333333337</v>
      </c>
      <c r="F21" s="6" t="s">
        <v>28</v>
      </c>
      <c r="G21" s="7" t="s">
        <v>29</v>
      </c>
      <c r="H21" s="7" t="s">
        <v>9</v>
      </c>
      <c r="I21" s="7"/>
    </row>
    <row r="22" spans="1:9" x14ac:dyDescent="0.25">
      <c r="A22" s="4">
        <f t="shared" si="0"/>
        <v>3</v>
      </c>
      <c r="B22" s="5">
        <v>40911</v>
      </c>
      <c r="C22" s="6">
        <v>0.61805555555555558</v>
      </c>
      <c r="D22" s="5">
        <f t="shared" si="1"/>
        <v>40911</v>
      </c>
      <c r="E22" s="6">
        <v>0.64583333333333337</v>
      </c>
      <c r="F22" s="6" t="s">
        <v>28</v>
      </c>
      <c r="G22" s="9" t="s">
        <v>30</v>
      </c>
      <c r="H22" s="7" t="s">
        <v>9</v>
      </c>
      <c r="I22" s="7"/>
    </row>
    <row r="23" spans="1:9" x14ac:dyDescent="0.25">
      <c r="A23" s="4">
        <f t="shared" si="0"/>
        <v>3</v>
      </c>
      <c r="B23" s="5">
        <v>40911</v>
      </c>
      <c r="C23" s="6">
        <v>0.65625</v>
      </c>
      <c r="D23" s="5">
        <f t="shared" si="1"/>
        <v>40911</v>
      </c>
      <c r="E23" s="6">
        <v>0.66666666666666663</v>
      </c>
      <c r="F23" s="6" t="s">
        <v>23</v>
      </c>
      <c r="G23" s="9" t="s">
        <v>31</v>
      </c>
      <c r="H23" s="7" t="s">
        <v>18</v>
      </c>
      <c r="I23" s="7">
        <v>5</v>
      </c>
    </row>
    <row r="24" spans="1:9" x14ac:dyDescent="0.25">
      <c r="A24" s="4">
        <f t="shared" si="0"/>
        <v>3</v>
      </c>
      <c r="B24" s="5">
        <v>40911</v>
      </c>
      <c r="C24" s="6">
        <v>0.65625</v>
      </c>
      <c r="D24" s="5">
        <f t="shared" si="1"/>
        <v>40911</v>
      </c>
      <c r="E24" s="6">
        <v>0.66666666666666663</v>
      </c>
      <c r="F24" s="6" t="s">
        <v>28</v>
      </c>
      <c r="G24" s="9" t="s">
        <v>32</v>
      </c>
      <c r="H24" s="7" t="s">
        <v>9</v>
      </c>
      <c r="I24" s="7"/>
    </row>
    <row r="25" spans="1:9" x14ac:dyDescent="0.25">
      <c r="A25" s="4">
        <f t="shared" si="0"/>
        <v>3</v>
      </c>
      <c r="B25" s="5">
        <v>40911</v>
      </c>
      <c r="C25" s="6">
        <v>0.66666666666666663</v>
      </c>
      <c r="D25" s="5">
        <f t="shared" si="1"/>
        <v>40911</v>
      </c>
      <c r="E25" s="6">
        <v>0.72916666666666663</v>
      </c>
      <c r="F25" s="6" t="s">
        <v>33</v>
      </c>
      <c r="G25" s="9" t="s">
        <v>34</v>
      </c>
      <c r="H25" s="7" t="s">
        <v>9</v>
      </c>
      <c r="I25" s="7"/>
    </row>
    <row r="26" spans="1:9" x14ac:dyDescent="0.25">
      <c r="A26" s="4">
        <f t="shared" si="0"/>
        <v>4</v>
      </c>
      <c r="B26" s="5">
        <v>40912</v>
      </c>
      <c r="C26" s="6">
        <v>0.25</v>
      </c>
      <c r="D26" s="5">
        <f t="shared" si="1"/>
        <v>40912</v>
      </c>
      <c r="E26" s="6">
        <v>0.3125</v>
      </c>
      <c r="F26" s="6" t="s">
        <v>7</v>
      </c>
      <c r="G26" s="7" t="s">
        <v>8</v>
      </c>
      <c r="H26" s="7" t="s">
        <v>18</v>
      </c>
      <c r="I26" s="7">
        <v>20</v>
      </c>
    </row>
    <row r="27" spans="1:9" x14ac:dyDescent="0.25">
      <c r="A27" s="4">
        <f t="shared" si="0"/>
        <v>4</v>
      </c>
      <c r="B27" s="5">
        <v>40912</v>
      </c>
      <c r="C27" s="6">
        <v>0.32291666666666669</v>
      </c>
      <c r="D27" s="5">
        <f t="shared" si="1"/>
        <v>40912</v>
      </c>
      <c r="E27" s="6">
        <v>0.35416666666666669</v>
      </c>
      <c r="F27" s="6" t="s">
        <v>10</v>
      </c>
      <c r="G27" s="9" t="s">
        <v>11</v>
      </c>
      <c r="H27" s="7" t="s">
        <v>9</v>
      </c>
      <c r="I27" s="7"/>
    </row>
    <row r="28" spans="1:9" x14ac:dyDescent="0.25">
      <c r="A28" s="4">
        <f t="shared" si="0"/>
        <v>4</v>
      </c>
      <c r="B28" s="5">
        <v>40912</v>
      </c>
      <c r="C28" s="6">
        <v>0.35416666666666669</v>
      </c>
      <c r="D28" s="5">
        <f t="shared" si="1"/>
        <v>40912</v>
      </c>
      <c r="E28" s="6">
        <v>0.375</v>
      </c>
      <c r="F28" s="6" t="s">
        <v>20</v>
      </c>
      <c r="G28" s="9" t="s">
        <v>35</v>
      </c>
      <c r="H28" s="7" t="s">
        <v>9</v>
      </c>
      <c r="I28" s="7"/>
    </row>
    <row r="29" spans="1:9" x14ac:dyDescent="0.25">
      <c r="A29" s="4">
        <f t="shared" si="0"/>
        <v>4</v>
      </c>
      <c r="B29" s="5">
        <v>40912</v>
      </c>
      <c r="C29" s="6">
        <v>0.375</v>
      </c>
      <c r="D29" s="5">
        <f t="shared" si="1"/>
        <v>40912</v>
      </c>
      <c r="E29" s="6">
        <v>0.66666666666666663</v>
      </c>
      <c r="F29" s="6" t="s">
        <v>23</v>
      </c>
      <c r="G29" s="9" t="s">
        <v>31</v>
      </c>
      <c r="H29" s="7" t="s">
        <v>18</v>
      </c>
      <c r="I29" s="7">
        <v>5</v>
      </c>
    </row>
    <row r="30" spans="1:9" x14ac:dyDescent="0.25">
      <c r="A30" s="4">
        <f t="shared" si="0"/>
        <v>4</v>
      </c>
      <c r="B30" s="5">
        <v>40912</v>
      </c>
      <c r="C30" s="6">
        <v>0.375</v>
      </c>
      <c r="D30" s="5">
        <f t="shared" si="1"/>
        <v>40912</v>
      </c>
      <c r="E30" s="6">
        <v>0.39583333333333331</v>
      </c>
      <c r="F30" s="6" t="s">
        <v>28</v>
      </c>
      <c r="G30" s="9" t="s">
        <v>36</v>
      </c>
      <c r="H30" s="7" t="s">
        <v>9</v>
      </c>
      <c r="I30" s="7"/>
    </row>
    <row r="31" spans="1:9" x14ac:dyDescent="0.25">
      <c r="A31" s="4">
        <f t="shared" si="0"/>
        <v>4</v>
      </c>
      <c r="B31" s="5">
        <v>40912</v>
      </c>
      <c r="C31" s="6">
        <v>0.39583333333333331</v>
      </c>
      <c r="D31" s="5">
        <f t="shared" si="1"/>
        <v>40912</v>
      </c>
      <c r="E31" s="6">
        <v>0.41666666666666669</v>
      </c>
      <c r="F31" s="6" t="s">
        <v>20</v>
      </c>
      <c r="G31" s="9" t="s">
        <v>37</v>
      </c>
      <c r="H31" s="7" t="s">
        <v>9</v>
      </c>
      <c r="I31" s="7"/>
    </row>
    <row r="32" spans="1:9" x14ac:dyDescent="0.25">
      <c r="A32" s="4">
        <f t="shared" si="0"/>
        <v>4</v>
      </c>
      <c r="B32" s="5">
        <v>40912</v>
      </c>
      <c r="C32" s="6">
        <v>0.41666666666666669</v>
      </c>
      <c r="D32" s="5">
        <f t="shared" si="1"/>
        <v>40912</v>
      </c>
      <c r="E32" s="6">
        <v>0.47916666666666669</v>
      </c>
      <c r="F32" s="6" t="s">
        <v>33</v>
      </c>
      <c r="G32" s="9" t="s">
        <v>38</v>
      </c>
      <c r="H32" s="7" t="s">
        <v>9</v>
      </c>
      <c r="I32" s="7"/>
    </row>
    <row r="33" spans="1:9" x14ac:dyDescent="0.25">
      <c r="A33" s="4">
        <f t="shared" si="0"/>
        <v>4</v>
      </c>
      <c r="B33" s="5">
        <v>40912</v>
      </c>
      <c r="C33" s="6">
        <v>0.47916666666666669</v>
      </c>
      <c r="D33" s="5">
        <f t="shared" si="1"/>
        <v>40912</v>
      </c>
      <c r="E33" s="6">
        <v>0.54166666666666663</v>
      </c>
      <c r="F33" s="6" t="s">
        <v>33</v>
      </c>
      <c r="G33" s="9" t="s">
        <v>39</v>
      </c>
      <c r="H33" s="7" t="s">
        <v>9</v>
      </c>
      <c r="I33" s="7"/>
    </row>
    <row r="34" spans="1:9" x14ac:dyDescent="0.25">
      <c r="A34" s="4">
        <f t="shared" si="0"/>
        <v>4</v>
      </c>
      <c r="B34" s="5">
        <v>40912</v>
      </c>
      <c r="C34" s="6">
        <v>0.54166666666666663</v>
      </c>
      <c r="D34" s="5">
        <f t="shared" si="1"/>
        <v>40912</v>
      </c>
      <c r="E34" s="6">
        <v>0.5625</v>
      </c>
      <c r="F34" s="6" t="s">
        <v>20</v>
      </c>
      <c r="G34" s="11" t="s">
        <v>25</v>
      </c>
      <c r="H34" s="7" t="s">
        <v>9</v>
      </c>
      <c r="I34" s="7">
        <v>5</v>
      </c>
    </row>
    <row r="35" spans="1:9" x14ac:dyDescent="0.25">
      <c r="A35" s="4">
        <f t="shared" si="0"/>
        <v>4</v>
      </c>
      <c r="B35" s="5">
        <v>40912</v>
      </c>
      <c r="C35" s="6">
        <v>0.5625</v>
      </c>
      <c r="D35" s="5">
        <f t="shared" si="1"/>
        <v>40912</v>
      </c>
      <c r="E35" s="6">
        <v>0.60416666666666663</v>
      </c>
      <c r="F35" s="6" t="s">
        <v>40</v>
      </c>
      <c r="G35" s="11" t="s">
        <v>41</v>
      </c>
      <c r="H35" s="7" t="s">
        <v>9</v>
      </c>
      <c r="I35" s="7"/>
    </row>
    <row r="36" spans="1:9" x14ac:dyDescent="0.25">
      <c r="A36" s="4">
        <f t="shared" si="0"/>
        <v>4</v>
      </c>
      <c r="B36" s="5">
        <v>40912</v>
      </c>
      <c r="C36" s="6">
        <v>0.61458333333333337</v>
      </c>
      <c r="D36" s="5">
        <f t="shared" si="1"/>
        <v>40912</v>
      </c>
      <c r="E36" s="6">
        <v>0.625</v>
      </c>
      <c r="F36" s="6" t="s">
        <v>33</v>
      </c>
      <c r="G36" s="9" t="s">
        <v>42</v>
      </c>
      <c r="H36" s="7" t="s">
        <v>9</v>
      </c>
      <c r="I36" s="7"/>
    </row>
    <row r="37" spans="1:9" x14ac:dyDescent="0.25">
      <c r="A37" s="4">
        <f t="shared" si="0"/>
        <v>4</v>
      </c>
      <c r="B37" s="5">
        <v>40912</v>
      </c>
      <c r="C37" s="12">
        <v>0.59861111111111109</v>
      </c>
      <c r="D37" s="5">
        <f t="shared" si="1"/>
        <v>40912</v>
      </c>
      <c r="E37" s="12">
        <v>0.70833333333333337</v>
      </c>
      <c r="F37" s="6" t="s">
        <v>23</v>
      </c>
      <c r="G37" s="11" t="s">
        <v>43</v>
      </c>
      <c r="H37" s="7" t="s">
        <v>18</v>
      </c>
      <c r="I37" s="7">
        <v>5</v>
      </c>
    </row>
    <row r="38" spans="1:9" x14ac:dyDescent="0.25">
      <c r="A38" s="4">
        <f t="shared" si="0"/>
        <v>4</v>
      </c>
      <c r="B38" s="5">
        <v>40912</v>
      </c>
      <c r="C38" s="6">
        <v>0.625</v>
      </c>
      <c r="D38" s="5">
        <f t="shared" si="1"/>
        <v>40912</v>
      </c>
      <c r="E38" s="6">
        <v>0.66666666666666663</v>
      </c>
      <c r="F38" s="6" t="s">
        <v>28</v>
      </c>
      <c r="G38" s="7" t="s">
        <v>44</v>
      </c>
      <c r="H38" s="7" t="s">
        <v>9</v>
      </c>
      <c r="I38" s="7"/>
    </row>
    <row r="39" spans="1:9" x14ac:dyDescent="0.25">
      <c r="A39" s="4">
        <f t="shared" si="0"/>
        <v>4</v>
      </c>
      <c r="B39" s="5">
        <v>40912</v>
      </c>
      <c r="C39" s="6">
        <v>0.66666666666666663</v>
      </c>
      <c r="D39" s="5">
        <f t="shared" si="1"/>
        <v>40912</v>
      </c>
      <c r="E39" s="6">
        <v>0.72916666666666663</v>
      </c>
      <c r="F39" s="6" t="s">
        <v>28</v>
      </c>
      <c r="G39" s="7" t="s">
        <v>45</v>
      </c>
      <c r="H39" s="7" t="s">
        <v>9</v>
      </c>
      <c r="I39" s="7"/>
    </row>
    <row r="40" spans="1:9" x14ac:dyDescent="0.25">
      <c r="A40" s="4">
        <f t="shared" si="0"/>
        <v>4</v>
      </c>
      <c r="B40" s="5">
        <v>40912</v>
      </c>
      <c r="C40" s="6">
        <v>0.66666666666666663</v>
      </c>
      <c r="D40" s="5">
        <f t="shared" si="1"/>
        <v>40912</v>
      </c>
      <c r="E40" s="6">
        <v>0.72916666666666663</v>
      </c>
      <c r="F40" s="6" t="s">
        <v>28</v>
      </c>
      <c r="G40" s="7" t="s">
        <v>46</v>
      </c>
      <c r="H40" s="7" t="s">
        <v>9</v>
      </c>
      <c r="I40" s="7"/>
    </row>
    <row r="41" spans="1:9" x14ac:dyDescent="0.25">
      <c r="A41" s="4">
        <f t="shared" si="0"/>
        <v>4</v>
      </c>
      <c r="B41" s="5">
        <v>40912</v>
      </c>
      <c r="C41" s="6">
        <v>0.66666666666666663</v>
      </c>
      <c r="D41" s="5">
        <f t="shared" si="1"/>
        <v>40912</v>
      </c>
      <c r="E41" s="6">
        <v>0.72916666666666663</v>
      </c>
      <c r="F41" s="6" t="s">
        <v>28</v>
      </c>
      <c r="G41" s="7" t="s">
        <v>47</v>
      </c>
      <c r="H41" s="7" t="s">
        <v>9</v>
      </c>
      <c r="I41" s="7"/>
    </row>
    <row r="42" spans="1:9" x14ac:dyDescent="0.25">
      <c r="A42" s="4">
        <f t="shared" si="0"/>
        <v>4</v>
      </c>
      <c r="B42" s="5">
        <v>40912</v>
      </c>
      <c r="C42" s="6">
        <v>0.875</v>
      </c>
      <c r="D42" s="5">
        <f t="shared" si="1"/>
        <v>40912</v>
      </c>
      <c r="E42" s="6">
        <v>0.89583333333333337</v>
      </c>
      <c r="F42" s="6" t="s">
        <v>20</v>
      </c>
      <c r="G42" s="9" t="s">
        <v>48</v>
      </c>
      <c r="H42" s="7" t="s">
        <v>9</v>
      </c>
      <c r="I42" s="7">
        <v>5</v>
      </c>
    </row>
    <row r="43" spans="1:9" x14ac:dyDescent="0.25">
      <c r="A43" s="4">
        <f t="shared" si="0"/>
        <v>4</v>
      </c>
      <c r="B43" s="5">
        <v>40912</v>
      </c>
      <c r="C43" s="6">
        <v>0.83333333333333337</v>
      </c>
      <c r="D43" s="5">
        <f t="shared" si="1"/>
        <v>40912</v>
      </c>
      <c r="E43" s="6">
        <v>0.875</v>
      </c>
      <c r="F43" s="6" t="s">
        <v>49</v>
      </c>
      <c r="G43" s="9" t="s">
        <v>50</v>
      </c>
      <c r="H43" s="7" t="s">
        <v>51</v>
      </c>
      <c r="I43" s="7">
        <v>50</v>
      </c>
    </row>
    <row r="44" spans="1:9" x14ac:dyDescent="0.25">
      <c r="A44" s="4">
        <f t="shared" si="0"/>
        <v>5</v>
      </c>
      <c r="B44" s="5">
        <v>40913</v>
      </c>
      <c r="C44" s="6">
        <v>0.25</v>
      </c>
      <c r="D44" s="5">
        <f t="shared" si="1"/>
        <v>40913</v>
      </c>
      <c r="E44" s="6">
        <v>0.3125</v>
      </c>
      <c r="F44" s="6" t="s">
        <v>7</v>
      </c>
      <c r="G44" s="7" t="s">
        <v>8</v>
      </c>
      <c r="H44" s="7" t="s">
        <v>52</v>
      </c>
      <c r="I44" s="7">
        <v>25</v>
      </c>
    </row>
    <row r="45" spans="1:9" x14ac:dyDescent="0.25">
      <c r="A45" s="4">
        <f t="shared" si="0"/>
        <v>5</v>
      </c>
      <c r="B45" s="13">
        <v>40913</v>
      </c>
      <c r="C45" s="12">
        <v>0.30902777777777779</v>
      </c>
      <c r="D45" s="5">
        <f t="shared" si="1"/>
        <v>40913</v>
      </c>
      <c r="E45" s="12">
        <v>0.41666666666666669</v>
      </c>
      <c r="F45" s="6" t="s">
        <v>23</v>
      </c>
      <c r="G45" s="7" t="s">
        <v>53</v>
      </c>
      <c r="H45" s="7" t="s">
        <v>52</v>
      </c>
      <c r="I45" s="7">
        <v>10</v>
      </c>
    </row>
    <row r="46" spans="1:9" x14ac:dyDescent="0.25">
      <c r="A46" s="4">
        <f t="shared" si="0"/>
        <v>5</v>
      </c>
      <c r="B46" s="5">
        <v>40913</v>
      </c>
      <c r="C46" s="6">
        <v>0.32291666666666669</v>
      </c>
      <c r="D46" s="5">
        <f t="shared" si="1"/>
        <v>40913</v>
      </c>
      <c r="E46" s="6">
        <v>0.35416666666666669</v>
      </c>
      <c r="F46" s="6" t="s">
        <v>10</v>
      </c>
      <c r="G46" s="9" t="s">
        <v>11</v>
      </c>
      <c r="H46" s="7" t="s">
        <v>14</v>
      </c>
      <c r="I46" s="7"/>
    </row>
    <row r="47" spans="1:9" x14ac:dyDescent="0.25">
      <c r="A47" s="4">
        <f t="shared" si="0"/>
        <v>5</v>
      </c>
      <c r="B47" s="5">
        <v>40913</v>
      </c>
      <c r="C47" s="6">
        <v>0.375</v>
      </c>
      <c r="D47" s="5">
        <f t="shared" si="1"/>
        <v>40913</v>
      </c>
      <c r="E47" s="6">
        <v>0.41666666666666669</v>
      </c>
      <c r="F47" s="6" t="s">
        <v>23</v>
      </c>
      <c r="G47" s="9" t="s">
        <v>54</v>
      </c>
      <c r="H47" s="7" t="s">
        <v>52</v>
      </c>
      <c r="I47" s="7">
        <v>10</v>
      </c>
    </row>
    <row r="48" spans="1:9" x14ac:dyDescent="0.25">
      <c r="A48" s="4">
        <f t="shared" si="0"/>
        <v>5</v>
      </c>
      <c r="B48" s="5">
        <v>40913</v>
      </c>
      <c r="C48" s="6">
        <v>0.41666666666666669</v>
      </c>
      <c r="D48" s="5">
        <f t="shared" si="1"/>
        <v>40913</v>
      </c>
      <c r="E48" s="6">
        <v>0.4375</v>
      </c>
      <c r="F48" s="6" t="s">
        <v>23</v>
      </c>
      <c r="G48" s="9" t="s">
        <v>55</v>
      </c>
      <c r="H48" s="7" t="s">
        <v>52</v>
      </c>
      <c r="I48" s="7">
        <v>10</v>
      </c>
    </row>
    <row r="49" spans="1:9" x14ac:dyDescent="0.25">
      <c r="A49" s="4">
        <f t="shared" si="0"/>
        <v>5</v>
      </c>
      <c r="B49" s="5">
        <v>40913</v>
      </c>
      <c r="C49" s="6">
        <v>0.41666666666666669</v>
      </c>
      <c r="D49" s="5">
        <f t="shared" si="1"/>
        <v>40913</v>
      </c>
      <c r="E49" s="6">
        <v>0.4236111111111111</v>
      </c>
      <c r="F49" s="6" t="s">
        <v>16</v>
      </c>
      <c r="G49" s="9" t="s">
        <v>56</v>
      </c>
      <c r="H49" s="7" t="s">
        <v>9</v>
      </c>
      <c r="I49" s="7"/>
    </row>
    <row r="50" spans="1:9" x14ac:dyDescent="0.25">
      <c r="A50" s="4">
        <f t="shared" si="0"/>
        <v>5</v>
      </c>
      <c r="B50" s="5">
        <v>40913</v>
      </c>
      <c r="C50" s="6">
        <v>0.4375</v>
      </c>
      <c r="D50" s="5">
        <f t="shared" si="1"/>
        <v>40913</v>
      </c>
      <c r="E50" s="6">
        <v>0.5</v>
      </c>
      <c r="F50" s="6" t="s">
        <v>23</v>
      </c>
      <c r="G50" s="9" t="s">
        <v>57</v>
      </c>
      <c r="H50" s="7" t="s">
        <v>52</v>
      </c>
      <c r="I50" s="7">
        <v>10</v>
      </c>
    </row>
    <row r="51" spans="1:9" x14ac:dyDescent="0.25">
      <c r="A51" s="4">
        <f t="shared" si="0"/>
        <v>5</v>
      </c>
      <c r="B51" s="5">
        <v>40913</v>
      </c>
      <c r="C51" s="6">
        <v>0.4375</v>
      </c>
      <c r="D51" s="5">
        <f t="shared" si="1"/>
        <v>40913</v>
      </c>
      <c r="E51" s="6">
        <v>0.5</v>
      </c>
      <c r="F51" s="6" t="s">
        <v>20</v>
      </c>
      <c r="G51" s="9" t="s">
        <v>58</v>
      </c>
      <c r="H51" s="7" t="s">
        <v>9</v>
      </c>
      <c r="I51" s="7"/>
    </row>
    <row r="52" spans="1:9" x14ac:dyDescent="0.25">
      <c r="A52" s="4">
        <f t="shared" si="0"/>
        <v>5</v>
      </c>
      <c r="B52" s="13">
        <v>40913</v>
      </c>
      <c r="C52" s="12">
        <v>0.53333333333333333</v>
      </c>
      <c r="D52" s="5">
        <f t="shared" si="1"/>
        <v>40913</v>
      </c>
      <c r="E52" s="12">
        <v>0.5625</v>
      </c>
      <c r="F52" s="6" t="s">
        <v>23</v>
      </c>
      <c r="G52" s="7" t="s">
        <v>59</v>
      </c>
      <c r="H52" s="7" t="s">
        <v>52</v>
      </c>
      <c r="I52" s="7">
        <v>10</v>
      </c>
    </row>
    <row r="53" spans="1:9" x14ac:dyDescent="0.25">
      <c r="A53" s="4">
        <f t="shared" si="0"/>
        <v>5</v>
      </c>
      <c r="B53" s="5">
        <v>40913</v>
      </c>
      <c r="C53" s="6">
        <v>0.5625</v>
      </c>
      <c r="D53" s="5">
        <f t="shared" si="1"/>
        <v>40913</v>
      </c>
      <c r="E53" s="6">
        <v>0.56944444444444442</v>
      </c>
      <c r="F53" s="6" t="s">
        <v>40</v>
      </c>
      <c r="G53" s="11" t="s">
        <v>41</v>
      </c>
      <c r="H53" s="7" t="s">
        <v>9</v>
      </c>
      <c r="I53" s="7"/>
    </row>
    <row r="54" spans="1:9" x14ac:dyDescent="0.25">
      <c r="A54" s="4">
        <f t="shared" si="0"/>
        <v>5</v>
      </c>
      <c r="B54" s="5">
        <v>40913</v>
      </c>
      <c r="C54" s="6">
        <v>0.5625</v>
      </c>
      <c r="D54" s="5">
        <f t="shared" si="1"/>
        <v>40913</v>
      </c>
      <c r="E54" s="6">
        <v>0.58333333333333337</v>
      </c>
      <c r="F54" s="6" t="s">
        <v>23</v>
      </c>
      <c r="G54" s="9" t="s">
        <v>60</v>
      </c>
      <c r="H54" s="7" t="s">
        <v>52</v>
      </c>
      <c r="I54" s="7">
        <v>10</v>
      </c>
    </row>
    <row r="55" spans="1:9" x14ac:dyDescent="0.25">
      <c r="A55" s="4">
        <f t="shared" si="0"/>
        <v>5</v>
      </c>
      <c r="B55" s="5">
        <v>40913</v>
      </c>
      <c r="C55" s="6">
        <v>0.56944444444444442</v>
      </c>
      <c r="D55" s="5">
        <f t="shared" si="1"/>
        <v>40913</v>
      </c>
      <c r="E55" s="6">
        <v>0.57638888888888895</v>
      </c>
      <c r="F55" s="6" t="s">
        <v>40</v>
      </c>
      <c r="G55" s="9" t="s">
        <v>61</v>
      </c>
      <c r="H55" s="7" t="s">
        <v>9</v>
      </c>
      <c r="I55" s="7"/>
    </row>
    <row r="56" spans="1:9" x14ac:dyDescent="0.25">
      <c r="A56" s="4">
        <f t="shared" si="0"/>
        <v>5</v>
      </c>
      <c r="B56" s="5">
        <v>40913</v>
      </c>
      <c r="C56" s="6">
        <v>0.58333333333333337</v>
      </c>
      <c r="D56" s="5">
        <f t="shared" si="1"/>
        <v>40913</v>
      </c>
      <c r="E56" s="6">
        <v>0.625</v>
      </c>
      <c r="F56" s="6" t="s">
        <v>23</v>
      </c>
      <c r="G56" s="9" t="s">
        <v>57</v>
      </c>
      <c r="H56" s="7" t="s">
        <v>52</v>
      </c>
      <c r="I56" s="7">
        <v>10</v>
      </c>
    </row>
    <row r="57" spans="1:9" x14ac:dyDescent="0.25">
      <c r="A57" s="4">
        <f t="shared" si="0"/>
        <v>6</v>
      </c>
      <c r="B57" s="5">
        <v>40914</v>
      </c>
      <c r="C57" s="6">
        <v>0.25</v>
      </c>
      <c r="D57" s="5">
        <f t="shared" si="1"/>
        <v>40914</v>
      </c>
      <c r="E57" s="6">
        <v>0.3125</v>
      </c>
      <c r="F57" s="6" t="s">
        <v>7</v>
      </c>
      <c r="G57" s="7" t="s">
        <v>8</v>
      </c>
      <c r="H57" s="7" t="s">
        <v>52</v>
      </c>
      <c r="I57" s="7">
        <v>25</v>
      </c>
    </row>
    <row r="58" spans="1:9" x14ac:dyDescent="0.25">
      <c r="A58" s="4">
        <f t="shared" si="0"/>
        <v>6</v>
      </c>
      <c r="B58" s="13">
        <v>40914</v>
      </c>
      <c r="C58" s="12">
        <v>0.27083333333333331</v>
      </c>
      <c r="D58" s="5">
        <f t="shared" si="1"/>
        <v>40914</v>
      </c>
      <c r="E58" s="12">
        <v>0.31944444444444448</v>
      </c>
      <c r="F58" s="6" t="s">
        <v>23</v>
      </c>
      <c r="G58" s="14" t="s">
        <v>62</v>
      </c>
      <c r="H58" s="7" t="s">
        <v>52</v>
      </c>
      <c r="I58" s="7">
        <v>5</v>
      </c>
    </row>
    <row r="59" spans="1:9" x14ac:dyDescent="0.25">
      <c r="A59" s="4">
        <f>WEEKDAY(B59)</f>
        <v>6</v>
      </c>
      <c r="B59" s="13">
        <v>40914</v>
      </c>
      <c r="C59" s="12">
        <v>0.27083333333333331</v>
      </c>
      <c r="D59" s="5">
        <f t="shared" si="1"/>
        <v>40914</v>
      </c>
      <c r="E59" s="12">
        <v>0.31944444444444448</v>
      </c>
      <c r="F59" s="6" t="s">
        <v>28</v>
      </c>
      <c r="G59" s="7" t="s">
        <v>63</v>
      </c>
      <c r="H59" s="7" t="s">
        <v>52</v>
      </c>
      <c r="I59" s="7"/>
    </row>
    <row r="60" spans="1:9" x14ac:dyDescent="0.25">
      <c r="A60" s="4">
        <f t="shared" si="0"/>
        <v>6</v>
      </c>
      <c r="B60" s="5">
        <v>40914</v>
      </c>
      <c r="C60" s="6">
        <v>0.32291666666666669</v>
      </c>
      <c r="D60" s="5">
        <f t="shared" si="1"/>
        <v>40914</v>
      </c>
      <c r="E60" s="6">
        <v>0.35416666666666669</v>
      </c>
      <c r="F60" s="6" t="s">
        <v>10</v>
      </c>
      <c r="G60" s="9" t="s">
        <v>11</v>
      </c>
      <c r="H60" s="7" t="s">
        <v>14</v>
      </c>
      <c r="I60" s="7"/>
    </row>
    <row r="61" spans="1:9" x14ac:dyDescent="0.25">
      <c r="A61" s="4">
        <f t="shared" si="0"/>
        <v>7</v>
      </c>
      <c r="B61" s="5">
        <v>40915</v>
      </c>
      <c r="C61" s="6">
        <v>0.25</v>
      </c>
      <c r="D61" s="5">
        <f t="shared" si="1"/>
        <v>40915</v>
      </c>
      <c r="E61" s="6">
        <v>0.3125</v>
      </c>
      <c r="F61" s="6" t="s">
        <v>7</v>
      </c>
      <c r="G61" s="7" t="s">
        <v>8</v>
      </c>
      <c r="H61" s="7" t="s">
        <v>52</v>
      </c>
      <c r="I61" s="7">
        <v>25</v>
      </c>
    </row>
    <row r="62" spans="1:9" x14ac:dyDescent="0.25">
      <c r="A62" s="4">
        <f t="shared" si="0"/>
        <v>1</v>
      </c>
      <c r="B62" s="5">
        <v>40916</v>
      </c>
      <c r="C62" s="6">
        <v>0.25</v>
      </c>
      <c r="D62" s="5">
        <f t="shared" si="1"/>
        <v>40916</v>
      </c>
      <c r="E62" s="6">
        <v>0.3125</v>
      </c>
      <c r="F62" s="6" t="s">
        <v>7</v>
      </c>
      <c r="G62" s="7" t="s">
        <v>8</v>
      </c>
      <c r="H62" s="7" t="s">
        <v>52</v>
      </c>
      <c r="I62" s="7">
        <v>25</v>
      </c>
    </row>
    <row r="63" spans="1:9" x14ac:dyDescent="0.25">
      <c r="A63" s="4">
        <f t="shared" si="0"/>
        <v>1</v>
      </c>
      <c r="B63" s="5">
        <v>40916</v>
      </c>
      <c r="C63" s="6">
        <v>0.60416666666666663</v>
      </c>
      <c r="D63" s="5">
        <f t="shared" si="1"/>
        <v>40916</v>
      </c>
      <c r="E63" s="6">
        <v>0.625</v>
      </c>
      <c r="F63" s="6" t="s">
        <v>23</v>
      </c>
      <c r="G63" s="7" t="s">
        <v>64</v>
      </c>
      <c r="H63" s="7" t="s">
        <v>52</v>
      </c>
      <c r="I63" s="7">
        <v>25</v>
      </c>
    </row>
    <row r="64" spans="1:9" x14ac:dyDescent="0.25">
      <c r="A64" s="4">
        <f t="shared" si="0"/>
        <v>2</v>
      </c>
      <c r="B64" s="5">
        <v>40917</v>
      </c>
      <c r="C64" s="6">
        <v>0.25</v>
      </c>
      <c r="D64" s="5">
        <f t="shared" si="1"/>
        <v>40917</v>
      </c>
      <c r="E64" s="6">
        <v>0.3125</v>
      </c>
      <c r="F64" s="6" t="s">
        <v>7</v>
      </c>
      <c r="G64" s="7" t="s">
        <v>8</v>
      </c>
      <c r="H64" s="7" t="s">
        <v>52</v>
      </c>
      <c r="I64" s="7">
        <v>25</v>
      </c>
    </row>
    <row r="65" spans="1:9" x14ac:dyDescent="0.25">
      <c r="A65" s="4">
        <f t="shared" si="0"/>
        <v>2</v>
      </c>
      <c r="B65" s="5">
        <v>40917</v>
      </c>
      <c r="C65" s="6">
        <v>0.32291666666666669</v>
      </c>
      <c r="D65" s="5">
        <f t="shared" si="1"/>
        <v>40917</v>
      </c>
      <c r="E65" s="6">
        <v>0.35416666666666669</v>
      </c>
      <c r="F65" s="6" t="s">
        <v>10</v>
      </c>
      <c r="G65" s="9" t="s">
        <v>11</v>
      </c>
      <c r="H65" s="7" t="s">
        <v>14</v>
      </c>
      <c r="I65" s="7"/>
    </row>
    <row r="66" spans="1:9" x14ac:dyDescent="0.25">
      <c r="A66" s="4">
        <f t="shared" ref="A66:A67" si="2">WEEKDAY(B66)</f>
        <v>2</v>
      </c>
      <c r="B66" s="5">
        <v>40917</v>
      </c>
      <c r="C66" s="6">
        <v>0.375</v>
      </c>
      <c r="D66" s="5">
        <f t="shared" ref="D66:D91" si="3">B66</f>
        <v>40917</v>
      </c>
      <c r="E66" s="12">
        <v>0.40277777777777773</v>
      </c>
      <c r="F66" s="6" t="s">
        <v>23</v>
      </c>
      <c r="G66" s="9" t="s">
        <v>65</v>
      </c>
      <c r="H66" s="7" t="s">
        <v>66</v>
      </c>
      <c r="I66" s="7">
        <v>5</v>
      </c>
    </row>
    <row r="67" spans="1:9" x14ac:dyDescent="0.25">
      <c r="A67" s="4">
        <f t="shared" si="2"/>
        <v>2</v>
      </c>
      <c r="B67" s="5">
        <v>40917</v>
      </c>
      <c r="C67" s="6">
        <v>0.375</v>
      </c>
      <c r="D67" s="5">
        <f t="shared" si="3"/>
        <v>40917</v>
      </c>
      <c r="E67" s="6">
        <v>0.66666666666666663</v>
      </c>
      <c r="F67" s="6" t="s">
        <v>16</v>
      </c>
      <c r="G67" s="9" t="s">
        <v>67</v>
      </c>
      <c r="H67" s="7" t="s">
        <v>9</v>
      </c>
      <c r="I67" s="7"/>
    </row>
    <row r="68" spans="1:9" x14ac:dyDescent="0.25">
      <c r="A68" s="4">
        <f>WEEKDAY(B68)</f>
        <v>2</v>
      </c>
      <c r="B68" s="5">
        <v>40917</v>
      </c>
      <c r="C68" s="6">
        <v>0.39583333333333331</v>
      </c>
      <c r="D68" s="5">
        <f t="shared" si="3"/>
        <v>40917</v>
      </c>
      <c r="E68" s="6">
        <v>0.4236111111111111</v>
      </c>
      <c r="F68" s="6" t="s">
        <v>16</v>
      </c>
      <c r="G68" s="9" t="s">
        <v>68</v>
      </c>
      <c r="H68" s="7" t="s">
        <v>9</v>
      </c>
      <c r="I68" s="7"/>
    </row>
    <row r="69" spans="1:9" x14ac:dyDescent="0.25">
      <c r="A69" s="4">
        <f>WEEKDAY(B69)</f>
        <v>2</v>
      </c>
      <c r="B69" s="5">
        <v>40917</v>
      </c>
      <c r="C69" s="6">
        <v>0.41666666666666669</v>
      </c>
      <c r="D69" s="5">
        <f t="shared" si="3"/>
        <v>40917</v>
      </c>
      <c r="E69" s="6">
        <v>0.4375</v>
      </c>
      <c r="F69" s="6" t="s">
        <v>23</v>
      </c>
      <c r="G69" s="9" t="s">
        <v>69</v>
      </c>
      <c r="H69" s="7" t="s">
        <v>52</v>
      </c>
      <c r="I69" s="7">
        <v>10</v>
      </c>
    </row>
    <row r="70" spans="1:9" x14ac:dyDescent="0.25">
      <c r="A70" s="4">
        <f>WEEKDAY(B70)</f>
        <v>2</v>
      </c>
      <c r="B70" s="5">
        <v>40917</v>
      </c>
      <c r="C70" s="6">
        <v>0.41666666666666669</v>
      </c>
      <c r="D70" s="5">
        <f t="shared" si="3"/>
        <v>40917</v>
      </c>
      <c r="E70" s="6">
        <v>0.42708333333333331</v>
      </c>
      <c r="F70" s="6" t="s">
        <v>20</v>
      </c>
      <c r="G70" s="9" t="s">
        <v>70</v>
      </c>
      <c r="H70" s="7" t="s">
        <v>9</v>
      </c>
      <c r="I70" s="7">
        <v>5</v>
      </c>
    </row>
    <row r="71" spans="1:9" x14ac:dyDescent="0.25">
      <c r="A71" s="4">
        <f>WEEKDAY(B71)</f>
        <v>2</v>
      </c>
      <c r="B71" s="5">
        <v>40917</v>
      </c>
      <c r="C71" s="6">
        <v>0.42708333333333331</v>
      </c>
      <c r="D71" s="5">
        <f t="shared" si="3"/>
        <v>40917</v>
      </c>
      <c r="E71" s="6">
        <v>0.45833333333333331</v>
      </c>
      <c r="F71" s="6" t="s">
        <v>16</v>
      </c>
      <c r="G71" s="9" t="s">
        <v>71</v>
      </c>
      <c r="H71" s="7" t="s">
        <v>9</v>
      </c>
      <c r="I71" s="7"/>
    </row>
    <row r="72" spans="1:9" x14ac:dyDescent="0.25">
      <c r="A72" s="4">
        <f>WEEKDAY(B72)</f>
        <v>2</v>
      </c>
      <c r="B72" s="5">
        <v>40917</v>
      </c>
      <c r="C72" s="6">
        <v>0.5</v>
      </c>
      <c r="D72" s="5">
        <f t="shared" si="3"/>
        <v>40917</v>
      </c>
      <c r="E72" s="6">
        <v>0.52083333333333337</v>
      </c>
      <c r="F72" s="6" t="s">
        <v>49</v>
      </c>
      <c r="G72" s="9" t="s">
        <v>50</v>
      </c>
      <c r="H72" s="7" t="s">
        <v>66</v>
      </c>
      <c r="I72" s="7">
        <v>50</v>
      </c>
    </row>
    <row r="73" spans="1:9" x14ac:dyDescent="0.25">
      <c r="A73" s="4">
        <f t="shared" ref="A73:A136" si="4">WEEKDAY(B73)</f>
        <v>2</v>
      </c>
      <c r="B73" s="5">
        <v>40917</v>
      </c>
      <c r="C73" s="6">
        <v>0.59722222222222221</v>
      </c>
      <c r="D73" s="5">
        <f t="shared" si="3"/>
        <v>40917</v>
      </c>
      <c r="E73" s="6">
        <v>0.625</v>
      </c>
      <c r="F73" s="6" t="s">
        <v>23</v>
      </c>
      <c r="G73" s="9" t="s">
        <v>72</v>
      </c>
      <c r="H73" s="7" t="s">
        <v>18</v>
      </c>
      <c r="I73" s="7">
        <v>15</v>
      </c>
    </row>
    <row r="74" spans="1:9" x14ac:dyDescent="0.25">
      <c r="A74" s="4">
        <f t="shared" si="4"/>
        <v>2</v>
      </c>
      <c r="B74" s="5">
        <v>40917</v>
      </c>
      <c r="C74" s="6">
        <v>0.64583333333333337</v>
      </c>
      <c r="D74" s="5">
        <f t="shared" si="3"/>
        <v>40917</v>
      </c>
      <c r="E74" s="6">
        <v>0.66666666666666663</v>
      </c>
      <c r="F74" s="6" t="s">
        <v>23</v>
      </c>
      <c r="G74" s="7" t="s">
        <v>73</v>
      </c>
      <c r="H74" s="7" t="s">
        <v>18</v>
      </c>
      <c r="I74" s="7">
        <v>15</v>
      </c>
    </row>
    <row r="75" spans="1:9" x14ac:dyDescent="0.25">
      <c r="A75" s="4">
        <f t="shared" si="4"/>
        <v>2</v>
      </c>
      <c r="B75" s="5">
        <v>40917</v>
      </c>
      <c r="C75" s="6">
        <v>0.65625</v>
      </c>
      <c r="D75" s="5">
        <f t="shared" si="3"/>
        <v>40917</v>
      </c>
      <c r="E75" s="6">
        <v>0.66666666666666663</v>
      </c>
      <c r="F75" s="6" t="s">
        <v>16</v>
      </c>
      <c r="G75" s="11" t="s">
        <v>74</v>
      </c>
      <c r="H75" s="7" t="s">
        <v>9</v>
      </c>
      <c r="I75" s="7"/>
    </row>
    <row r="76" spans="1:9" x14ac:dyDescent="0.25">
      <c r="A76" s="4">
        <f t="shared" si="4"/>
        <v>2</v>
      </c>
      <c r="B76" s="5">
        <v>40917</v>
      </c>
      <c r="C76" s="12">
        <v>0.64583333333333337</v>
      </c>
      <c r="D76" s="5">
        <f t="shared" si="3"/>
        <v>40917</v>
      </c>
      <c r="E76" s="6">
        <v>0.6875</v>
      </c>
      <c r="F76" s="6" t="s">
        <v>23</v>
      </c>
      <c r="G76" s="9" t="s">
        <v>75</v>
      </c>
      <c r="H76" s="7" t="s">
        <v>18</v>
      </c>
      <c r="I76" s="7">
        <v>10</v>
      </c>
    </row>
    <row r="77" spans="1:9" x14ac:dyDescent="0.25">
      <c r="A77" s="4">
        <f t="shared" si="4"/>
        <v>2</v>
      </c>
      <c r="B77" s="5">
        <v>40917</v>
      </c>
      <c r="C77" s="6">
        <v>0.66666666666666663</v>
      </c>
      <c r="D77" s="5">
        <f t="shared" si="3"/>
        <v>40917</v>
      </c>
      <c r="E77" s="6">
        <v>0.6875</v>
      </c>
      <c r="F77" s="6" t="s">
        <v>28</v>
      </c>
      <c r="G77" s="7" t="s">
        <v>76</v>
      </c>
      <c r="H77" s="7" t="s">
        <v>9</v>
      </c>
      <c r="I77" s="7"/>
    </row>
    <row r="78" spans="1:9" x14ac:dyDescent="0.25">
      <c r="A78" s="4">
        <f t="shared" si="4"/>
        <v>2</v>
      </c>
      <c r="B78" s="5">
        <v>40917</v>
      </c>
      <c r="C78" s="6">
        <v>0.66666666666666663</v>
      </c>
      <c r="D78" s="5">
        <f t="shared" si="3"/>
        <v>40917</v>
      </c>
      <c r="E78" s="6">
        <v>0.6875</v>
      </c>
      <c r="F78" s="6" t="s">
        <v>28</v>
      </c>
      <c r="G78" s="7" t="s">
        <v>76</v>
      </c>
      <c r="H78" s="7" t="s">
        <v>9</v>
      </c>
      <c r="I78" s="7"/>
    </row>
    <row r="79" spans="1:9" x14ac:dyDescent="0.25">
      <c r="A79" s="4">
        <f t="shared" si="4"/>
        <v>2</v>
      </c>
      <c r="B79" s="5">
        <v>40917</v>
      </c>
      <c r="C79" s="12">
        <v>0.64583333333333337</v>
      </c>
      <c r="D79" s="5">
        <f t="shared" si="3"/>
        <v>40917</v>
      </c>
      <c r="E79" s="6">
        <v>0.70833333333333337</v>
      </c>
      <c r="F79" s="6" t="s">
        <v>23</v>
      </c>
      <c r="G79" s="9" t="s">
        <v>77</v>
      </c>
      <c r="H79" s="7" t="s">
        <v>18</v>
      </c>
      <c r="I79" s="7">
        <v>10</v>
      </c>
    </row>
    <row r="80" spans="1:9" x14ac:dyDescent="0.25">
      <c r="A80" s="4">
        <f t="shared" si="4"/>
        <v>2</v>
      </c>
      <c r="B80" s="5">
        <v>40917</v>
      </c>
      <c r="C80" s="6">
        <v>0.71875</v>
      </c>
      <c r="D80" s="5">
        <f t="shared" si="3"/>
        <v>40917</v>
      </c>
      <c r="E80" s="6">
        <v>0.73958333333333337</v>
      </c>
      <c r="F80" s="6" t="s">
        <v>16</v>
      </c>
      <c r="G80" s="11" t="s">
        <v>78</v>
      </c>
      <c r="H80" s="7" t="s">
        <v>9</v>
      </c>
      <c r="I80" s="7"/>
    </row>
    <row r="81" spans="1:9" x14ac:dyDescent="0.25">
      <c r="A81" s="4">
        <f t="shared" si="4"/>
        <v>2</v>
      </c>
      <c r="B81" s="5">
        <v>40917</v>
      </c>
      <c r="C81" s="6">
        <v>0.85416666666666663</v>
      </c>
      <c r="D81" s="5">
        <f t="shared" si="3"/>
        <v>40917</v>
      </c>
      <c r="E81" s="6">
        <v>0.86458333333333337</v>
      </c>
      <c r="F81" s="6" t="s">
        <v>20</v>
      </c>
      <c r="G81" s="9" t="s">
        <v>79</v>
      </c>
      <c r="H81" s="7" t="s">
        <v>9</v>
      </c>
      <c r="I81" s="7"/>
    </row>
    <row r="82" spans="1:9" x14ac:dyDescent="0.25">
      <c r="A82" s="4">
        <f t="shared" si="4"/>
        <v>2</v>
      </c>
      <c r="B82" s="5">
        <v>40917</v>
      </c>
      <c r="C82" s="6">
        <v>0.91666666666666663</v>
      </c>
      <c r="D82" s="5">
        <f t="shared" si="3"/>
        <v>40917</v>
      </c>
      <c r="E82" s="6">
        <v>0.9375</v>
      </c>
      <c r="F82" s="6" t="s">
        <v>20</v>
      </c>
      <c r="G82" s="9" t="s">
        <v>58</v>
      </c>
      <c r="H82" s="7" t="s">
        <v>9</v>
      </c>
      <c r="I82" s="7"/>
    </row>
    <row r="83" spans="1:9" x14ac:dyDescent="0.25">
      <c r="A83" s="4">
        <f t="shared" si="4"/>
        <v>2</v>
      </c>
      <c r="B83" s="5">
        <v>40917</v>
      </c>
      <c r="C83" s="12">
        <v>0.64583333333333337</v>
      </c>
      <c r="D83" s="5">
        <f t="shared" si="3"/>
        <v>40917</v>
      </c>
      <c r="E83" s="6">
        <v>0.70833333333333337</v>
      </c>
      <c r="F83" s="6" t="s">
        <v>28</v>
      </c>
      <c r="G83" s="7" t="s">
        <v>76</v>
      </c>
      <c r="H83" s="7" t="s">
        <v>18</v>
      </c>
      <c r="I83" s="7"/>
    </row>
    <row r="84" spans="1:9" x14ac:dyDescent="0.25">
      <c r="A84" s="4">
        <f t="shared" si="4"/>
        <v>3</v>
      </c>
      <c r="B84" s="5">
        <v>40918</v>
      </c>
      <c r="C84" s="6">
        <v>0.25</v>
      </c>
      <c r="D84" s="5">
        <f t="shared" si="3"/>
        <v>40918</v>
      </c>
      <c r="E84" s="6">
        <v>0.3125</v>
      </c>
      <c r="F84" s="6" t="s">
        <v>7</v>
      </c>
      <c r="G84" s="7" t="s">
        <v>8</v>
      </c>
      <c r="H84" s="7" t="s">
        <v>18</v>
      </c>
      <c r="I84" s="7">
        <v>20</v>
      </c>
    </row>
    <row r="85" spans="1:9" x14ac:dyDescent="0.25">
      <c r="A85" s="4">
        <f t="shared" si="4"/>
        <v>3</v>
      </c>
      <c r="B85" s="5">
        <v>40918</v>
      </c>
      <c r="C85" s="6">
        <v>0.32291666666666669</v>
      </c>
      <c r="D85" s="5">
        <f t="shared" si="3"/>
        <v>40918</v>
      </c>
      <c r="E85" s="6">
        <v>0.35416666666666669</v>
      </c>
      <c r="F85" s="6" t="s">
        <v>10</v>
      </c>
      <c r="G85" s="9" t="s">
        <v>11</v>
      </c>
      <c r="H85" s="7" t="s">
        <v>9</v>
      </c>
      <c r="I85" s="7"/>
    </row>
    <row r="86" spans="1:9" x14ac:dyDescent="0.25">
      <c r="A86" s="4">
        <f t="shared" si="4"/>
        <v>3</v>
      </c>
      <c r="B86" s="5">
        <v>40918</v>
      </c>
      <c r="C86" s="6">
        <v>0.375</v>
      </c>
      <c r="D86" s="5">
        <f t="shared" si="3"/>
        <v>40918</v>
      </c>
      <c r="E86" s="6">
        <v>0.70833333333333337</v>
      </c>
      <c r="F86" s="6" t="s">
        <v>16</v>
      </c>
      <c r="G86" s="9" t="s">
        <v>67</v>
      </c>
      <c r="H86" s="7" t="s">
        <v>9</v>
      </c>
      <c r="I86" s="7"/>
    </row>
    <row r="87" spans="1:9" x14ac:dyDescent="0.25">
      <c r="A87" s="4">
        <f t="shared" si="4"/>
        <v>3</v>
      </c>
      <c r="B87" s="5">
        <v>40918</v>
      </c>
      <c r="C87" s="6">
        <v>0.375</v>
      </c>
      <c r="D87" s="5">
        <f t="shared" si="3"/>
        <v>40918</v>
      </c>
      <c r="E87" s="6">
        <v>0.39583333333333331</v>
      </c>
      <c r="F87" s="6" t="s">
        <v>16</v>
      </c>
      <c r="G87" s="9" t="s">
        <v>68</v>
      </c>
      <c r="H87" s="7" t="s">
        <v>9</v>
      </c>
      <c r="I87" s="7"/>
    </row>
    <row r="88" spans="1:9" x14ac:dyDescent="0.25">
      <c r="A88" s="4">
        <f t="shared" si="4"/>
        <v>3</v>
      </c>
      <c r="B88" s="5">
        <v>40918</v>
      </c>
      <c r="C88" s="6">
        <v>0.39583333333333331</v>
      </c>
      <c r="D88" s="5">
        <f t="shared" si="3"/>
        <v>40918</v>
      </c>
      <c r="E88" s="6">
        <v>0.5</v>
      </c>
      <c r="F88" s="6" t="s">
        <v>16</v>
      </c>
      <c r="G88" s="9" t="s">
        <v>80</v>
      </c>
      <c r="H88" s="7" t="s">
        <v>9</v>
      </c>
      <c r="I88" s="7"/>
    </row>
    <row r="89" spans="1:9" x14ac:dyDescent="0.25">
      <c r="A89" s="4">
        <f t="shared" si="4"/>
        <v>3</v>
      </c>
      <c r="B89" s="5">
        <v>40918</v>
      </c>
      <c r="C89" s="6">
        <v>0.52083333333333337</v>
      </c>
      <c r="D89" s="5">
        <f t="shared" si="3"/>
        <v>40918</v>
      </c>
      <c r="E89" s="6">
        <v>0.6875</v>
      </c>
      <c r="F89" s="6" t="s">
        <v>16</v>
      </c>
      <c r="G89" s="9" t="s">
        <v>81</v>
      </c>
      <c r="H89" s="7" t="s">
        <v>9</v>
      </c>
      <c r="I89" s="7"/>
    </row>
    <row r="90" spans="1:9" x14ac:dyDescent="0.25">
      <c r="A90" s="4">
        <f t="shared" si="4"/>
        <v>3</v>
      </c>
      <c r="B90" s="5">
        <v>40918</v>
      </c>
      <c r="C90" s="6">
        <v>0.8125</v>
      </c>
      <c r="D90" s="5">
        <f t="shared" si="3"/>
        <v>40918</v>
      </c>
      <c r="E90" s="6">
        <v>0.82291666666666663</v>
      </c>
      <c r="F90" s="6" t="s">
        <v>16</v>
      </c>
      <c r="G90" s="9" t="s">
        <v>82</v>
      </c>
      <c r="H90" s="7" t="s">
        <v>9</v>
      </c>
      <c r="I90" s="7"/>
    </row>
    <row r="91" spans="1:9" x14ac:dyDescent="0.25">
      <c r="A91" s="4">
        <f t="shared" si="4"/>
        <v>3</v>
      </c>
      <c r="B91" s="5">
        <v>40918</v>
      </c>
      <c r="C91" s="6">
        <v>0.875</v>
      </c>
      <c r="D91" s="5">
        <f t="shared" si="3"/>
        <v>40918</v>
      </c>
      <c r="E91" s="6">
        <v>0.91666666666666663</v>
      </c>
      <c r="F91" s="6" t="s">
        <v>16</v>
      </c>
      <c r="G91" s="9" t="s">
        <v>83</v>
      </c>
      <c r="H91" s="7" t="s">
        <v>9</v>
      </c>
      <c r="I91" s="7"/>
    </row>
    <row r="92" spans="1:9" x14ac:dyDescent="0.25">
      <c r="A92" s="4">
        <f t="shared" si="4"/>
        <v>3</v>
      </c>
      <c r="B92" s="5">
        <v>40918</v>
      </c>
      <c r="C92" s="6">
        <v>0.875</v>
      </c>
      <c r="D92" s="5">
        <f>B92+1</f>
        <v>40919</v>
      </c>
      <c r="E92" s="6">
        <v>8.3333333333333329E-2</v>
      </c>
      <c r="F92" s="6" t="s">
        <v>40</v>
      </c>
      <c r="G92" s="9" t="s">
        <v>84</v>
      </c>
      <c r="H92" s="7" t="s">
        <v>9</v>
      </c>
      <c r="I92" s="7"/>
    </row>
    <row r="93" spans="1:9" x14ac:dyDescent="0.25">
      <c r="A93" s="4">
        <f t="shared" si="4"/>
        <v>4</v>
      </c>
      <c r="B93" s="5">
        <v>40919</v>
      </c>
      <c r="C93" s="6">
        <v>0.25</v>
      </c>
      <c r="D93" s="5">
        <f t="shared" ref="D93:D102" si="5">B93</f>
        <v>40919</v>
      </c>
      <c r="E93" s="6">
        <v>0.3125</v>
      </c>
      <c r="F93" s="6" t="s">
        <v>7</v>
      </c>
      <c r="G93" s="7" t="s">
        <v>8</v>
      </c>
      <c r="H93" s="7" t="s">
        <v>18</v>
      </c>
      <c r="I93" s="7">
        <v>20</v>
      </c>
    </row>
    <row r="94" spans="1:9" x14ac:dyDescent="0.25">
      <c r="A94" s="4">
        <f t="shared" si="4"/>
        <v>4</v>
      </c>
      <c r="B94" s="5">
        <v>40919</v>
      </c>
      <c r="C94" s="6">
        <v>0.32291666666666669</v>
      </c>
      <c r="D94" s="5">
        <f t="shared" si="5"/>
        <v>40919</v>
      </c>
      <c r="E94" s="6">
        <v>0.35416666666666669</v>
      </c>
      <c r="F94" s="6" t="s">
        <v>10</v>
      </c>
      <c r="G94" s="9" t="s">
        <v>11</v>
      </c>
      <c r="H94" s="7" t="s">
        <v>9</v>
      </c>
      <c r="I94" s="7"/>
    </row>
    <row r="95" spans="1:9" x14ac:dyDescent="0.25">
      <c r="A95" s="4">
        <f t="shared" si="4"/>
        <v>4</v>
      </c>
      <c r="B95" s="5">
        <v>40919</v>
      </c>
      <c r="C95" s="6">
        <v>0.35416666666666669</v>
      </c>
      <c r="D95" s="5">
        <f t="shared" si="5"/>
        <v>40919</v>
      </c>
      <c r="E95" s="6">
        <v>0.70833333333333337</v>
      </c>
      <c r="F95" s="6" t="s">
        <v>83</v>
      </c>
      <c r="G95" s="9" t="s">
        <v>85</v>
      </c>
      <c r="H95" s="7" t="s">
        <v>9</v>
      </c>
      <c r="I95" s="7"/>
    </row>
    <row r="96" spans="1:9" x14ac:dyDescent="0.25">
      <c r="A96" s="4">
        <f t="shared" si="4"/>
        <v>4</v>
      </c>
      <c r="B96" s="5">
        <v>40919</v>
      </c>
      <c r="C96" s="6">
        <v>0.35416666666666669</v>
      </c>
      <c r="D96" s="5">
        <f t="shared" si="5"/>
        <v>40919</v>
      </c>
      <c r="E96" s="6">
        <v>0.4375</v>
      </c>
      <c r="F96" s="6" t="s">
        <v>16</v>
      </c>
      <c r="G96" s="9" t="s">
        <v>86</v>
      </c>
      <c r="H96" s="7" t="s">
        <v>9</v>
      </c>
      <c r="I96" s="7"/>
    </row>
    <row r="97" spans="1:9" x14ac:dyDescent="0.25">
      <c r="A97" s="4">
        <f t="shared" si="4"/>
        <v>4</v>
      </c>
      <c r="B97" s="5">
        <v>40919</v>
      </c>
      <c r="C97" s="6">
        <v>0.35416666666666669</v>
      </c>
      <c r="D97" s="5">
        <f t="shared" si="5"/>
        <v>40919</v>
      </c>
      <c r="E97" s="6">
        <v>0.4375</v>
      </c>
      <c r="F97" s="6" t="s">
        <v>16</v>
      </c>
      <c r="G97" s="9" t="s">
        <v>86</v>
      </c>
      <c r="H97" s="7" t="s">
        <v>9</v>
      </c>
      <c r="I97" s="7"/>
    </row>
    <row r="98" spans="1:9" x14ac:dyDescent="0.25">
      <c r="A98" s="4">
        <f t="shared" si="4"/>
        <v>4</v>
      </c>
      <c r="B98" s="5">
        <v>40919</v>
      </c>
      <c r="C98" s="6">
        <v>0.35416666666666669</v>
      </c>
      <c r="D98" s="5">
        <f t="shared" si="5"/>
        <v>40919</v>
      </c>
      <c r="E98" s="6">
        <v>0.4375</v>
      </c>
      <c r="F98" s="6" t="s">
        <v>16</v>
      </c>
      <c r="G98" s="9" t="s">
        <v>86</v>
      </c>
      <c r="H98" s="7" t="s">
        <v>9</v>
      </c>
      <c r="I98" s="7"/>
    </row>
    <row r="99" spans="1:9" x14ac:dyDescent="0.25">
      <c r="A99" s="4">
        <f t="shared" si="4"/>
        <v>4</v>
      </c>
      <c r="B99" s="5">
        <v>40919</v>
      </c>
      <c r="C99" s="6">
        <v>0.35416666666666669</v>
      </c>
      <c r="D99" s="5">
        <f t="shared" si="5"/>
        <v>40919</v>
      </c>
      <c r="E99" s="6">
        <v>0.4375</v>
      </c>
      <c r="F99" s="6" t="s">
        <v>16</v>
      </c>
      <c r="G99" s="9" t="s">
        <v>87</v>
      </c>
      <c r="H99" s="7" t="s">
        <v>9</v>
      </c>
      <c r="I99" s="7"/>
    </row>
    <row r="100" spans="1:9" x14ac:dyDescent="0.25">
      <c r="A100" s="4">
        <f t="shared" si="4"/>
        <v>4</v>
      </c>
      <c r="B100" s="5">
        <v>40919</v>
      </c>
      <c r="C100" s="6">
        <v>0.79166666666666663</v>
      </c>
      <c r="D100" s="5">
        <f t="shared" si="5"/>
        <v>40919</v>
      </c>
      <c r="E100" s="6">
        <v>0.83333333333333337</v>
      </c>
      <c r="F100" s="6" t="s">
        <v>49</v>
      </c>
      <c r="G100" s="9" t="s">
        <v>50</v>
      </c>
      <c r="H100" s="7" t="s">
        <v>66</v>
      </c>
      <c r="I100" s="7">
        <v>50</v>
      </c>
    </row>
    <row r="101" spans="1:9" x14ac:dyDescent="0.25">
      <c r="A101" s="4">
        <f t="shared" si="4"/>
        <v>5</v>
      </c>
      <c r="B101" s="13">
        <v>40920</v>
      </c>
      <c r="C101" s="6">
        <v>0.25</v>
      </c>
      <c r="D101" s="5">
        <f t="shared" si="5"/>
        <v>40920</v>
      </c>
      <c r="E101" s="12">
        <v>0.3125</v>
      </c>
      <c r="F101" s="6" t="s">
        <v>7</v>
      </c>
      <c r="G101" s="7" t="s">
        <v>8</v>
      </c>
      <c r="H101" s="7" t="s">
        <v>52</v>
      </c>
      <c r="I101" s="7">
        <v>20</v>
      </c>
    </row>
    <row r="102" spans="1:9" x14ac:dyDescent="0.25">
      <c r="A102" s="4">
        <f t="shared" si="4"/>
        <v>5</v>
      </c>
      <c r="B102" s="13">
        <v>40920</v>
      </c>
      <c r="C102" s="12">
        <v>0.50486111111111109</v>
      </c>
      <c r="D102" s="5">
        <f t="shared" si="5"/>
        <v>40920</v>
      </c>
      <c r="E102" s="12">
        <v>0.55902777777777779</v>
      </c>
      <c r="F102" s="6" t="s">
        <v>23</v>
      </c>
      <c r="G102" s="9" t="s">
        <v>88</v>
      </c>
      <c r="H102" s="7" t="s">
        <v>52</v>
      </c>
      <c r="I102" s="7">
        <v>5</v>
      </c>
    </row>
    <row r="103" spans="1:9" x14ac:dyDescent="0.25">
      <c r="A103" s="4">
        <f t="shared" si="4"/>
        <v>5</v>
      </c>
      <c r="B103" s="13">
        <v>40920</v>
      </c>
      <c r="C103" s="12">
        <v>0.50486111111111109</v>
      </c>
      <c r="D103" s="5"/>
      <c r="E103" s="12">
        <v>0.55902777777777779</v>
      </c>
      <c r="F103" s="6" t="s">
        <v>28</v>
      </c>
      <c r="G103" s="7" t="s">
        <v>89</v>
      </c>
      <c r="H103" s="7" t="s">
        <v>52</v>
      </c>
      <c r="I103" s="7"/>
    </row>
    <row r="104" spans="1:9" x14ac:dyDescent="0.25">
      <c r="A104" s="4">
        <f t="shared" si="4"/>
        <v>5</v>
      </c>
      <c r="B104" s="13">
        <v>40920</v>
      </c>
      <c r="C104" s="12">
        <v>0.7090277777777777</v>
      </c>
      <c r="D104" s="5">
        <f t="shared" ref="D104:D167" si="6">B104</f>
        <v>40920</v>
      </c>
      <c r="E104" s="12">
        <v>0.75624999999999998</v>
      </c>
      <c r="F104" s="6" t="s">
        <v>23</v>
      </c>
      <c r="G104" s="9" t="s">
        <v>88</v>
      </c>
      <c r="H104" s="7" t="s">
        <v>52</v>
      </c>
      <c r="I104" s="7">
        <v>5</v>
      </c>
    </row>
    <row r="105" spans="1:9" x14ac:dyDescent="0.25">
      <c r="A105" s="4">
        <f t="shared" si="4"/>
        <v>6</v>
      </c>
      <c r="B105" s="13">
        <v>40921</v>
      </c>
      <c r="C105" s="6">
        <v>0.25</v>
      </c>
      <c r="D105" s="5">
        <f t="shared" si="6"/>
        <v>40921</v>
      </c>
      <c r="E105" s="12">
        <v>0.3125</v>
      </c>
      <c r="F105" s="6" t="s">
        <v>7</v>
      </c>
      <c r="G105" s="7" t="s">
        <v>8</v>
      </c>
      <c r="H105" s="7" t="s">
        <v>52</v>
      </c>
      <c r="I105" s="7">
        <v>20</v>
      </c>
    </row>
    <row r="106" spans="1:9" x14ac:dyDescent="0.25">
      <c r="A106" s="4">
        <f t="shared" si="4"/>
        <v>6</v>
      </c>
      <c r="B106" s="13">
        <v>40921</v>
      </c>
      <c r="C106" s="12">
        <v>0.40902777777777777</v>
      </c>
      <c r="D106" s="5">
        <f t="shared" si="6"/>
        <v>40921</v>
      </c>
      <c r="E106" s="12">
        <v>0.42291666666666666</v>
      </c>
      <c r="F106" s="6" t="s">
        <v>23</v>
      </c>
      <c r="G106" s="7" t="s">
        <v>90</v>
      </c>
      <c r="H106" s="7" t="s">
        <v>52</v>
      </c>
      <c r="I106" s="7">
        <v>10</v>
      </c>
    </row>
    <row r="107" spans="1:9" x14ac:dyDescent="0.25">
      <c r="A107" s="4">
        <f t="shared" si="4"/>
        <v>6</v>
      </c>
      <c r="B107" s="13">
        <v>40921</v>
      </c>
      <c r="C107" s="12">
        <v>0.40902777777777777</v>
      </c>
      <c r="D107" s="5">
        <f t="shared" si="6"/>
        <v>40921</v>
      </c>
      <c r="E107" s="12">
        <v>0.42291666666666666</v>
      </c>
      <c r="F107" s="6" t="s">
        <v>28</v>
      </c>
      <c r="G107" s="7" t="s">
        <v>63</v>
      </c>
      <c r="H107" s="7" t="s">
        <v>52</v>
      </c>
      <c r="I107" s="7"/>
    </row>
    <row r="108" spans="1:9" x14ac:dyDescent="0.25">
      <c r="A108" s="4">
        <f t="shared" si="4"/>
        <v>6</v>
      </c>
      <c r="B108" s="13">
        <v>40921</v>
      </c>
      <c r="C108" s="12">
        <v>0.47152777777777777</v>
      </c>
      <c r="D108" s="5">
        <f t="shared" si="6"/>
        <v>40921</v>
      </c>
      <c r="E108" s="12">
        <v>0.48541666666666666</v>
      </c>
      <c r="F108" s="6" t="s">
        <v>23</v>
      </c>
      <c r="G108" s="7" t="s">
        <v>91</v>
      </c>
      <c r="H108" s="7" t="s">
        <v>52</v>
      </c>
      <c r="I108" s="7">
        <v>10</v>
      </c>
    </row>
    <row r="109" spans="1:9" x14ac:dyDescent="0.25">
      <c r="A109" s="4">
        <f t="shared" si="4"/>
        <v>6</v>
      </c>
      <c r="B109" s="13">
        <v>40921</v>
      </c>
      <c r="C109" s="12">
        <v>0.57499999999999996</v>
      </c>
      <c r="D109" s="5">
        <f t="shared" si="6"/>
        <v>40921</v>
      </c>
      <c r="E109" s="12">
        <v>0.67152777777777783</v>
      </c>
      <c r="F109" s="6" t="s">
        <v>23</v>
      </c>
      <c r="G109" s="9" t="s">
        <v>88</v>
      </c>
      <c r="H109" s="7" t="s">
        <v>52</v>
      </c>
      <c r="I109" s="7">
        <v>5</v>
      </c>
    </row>
    <row r="110" spans="1:9" x14ac:dyDescent="0.25">
      <c r="A110" s="4">
        <f t="shared" si="4"/>
        <v>6</v>
      </c>
      <c r="B110" s="13">
        <v>40921</v>
      </c>
      <c r="C110" s="12">
        <v>0.83333333333333337</v>
      </c>
      <c r="D110" s="5">
        <f t="shared" si="6"/>
        <v>40921</v>
      </c>
      <c r="E110" s="12">
        <v>0.875</v>
      </c>
      <c r="F110" s="6" t="s">
        <v>49</v>
      </c>
      <c r="G110" s="9" t="s">
        <v>50</v>
      </c>
      <c r="H110" s="7" t="s">
        <v>52</v>
      </c>
      <c r="I110" s="7">
        <v>5</v>
      </c>
    </row>
    <row r="111" spans="1:9" x14ac:dyDescent="0.25">
      <c r="A111" s="4">
        <f t="shared" si="4"/>
        <v>7</v>
      </c>
      <c r="B111" s="13">
        <v>40922</v>
      </c>
      <c r="C111" s="6">
        <v>0.25</v>
      </c>
      <c r="D111" s="5">
        <f t="shared" si="6"/>
        <v>40922</v>
      </c>
      <c r="E111" s="12">
        <v>0.3125</v>
      </c>
      <c r="F111" s="6" t="s">
        <v>7</v>
      </c>
      <c r="G111" s="7" t="s">
        <v>8</v>
      </c>
      <c r="H111" s="7" t="s">
        <v>18</v>
      </c>
      <c r="I111" s="7">
        <v>20</v>
      </c>
    </row>
    <row r="112" spans="1:9" x14ac:dyDescent="0.25">
      <c r="A112" s="4">
        <f t="shared" si="4"/>
        <v>7</v>
      </c>
      <c r="B112" s="13">
        <v>40922</v>
      </c>
      <c r="C112" s="12">
        <v>0.83819444444444446</v>
      </c>
      <c r="D112" s="5">
        <f t="shared" si="6"/>
        <v>40922</v>
      </c>
      <c r="E112" s="12">
        <v>0.83888888888888891</v>
      </c>
      <c r="F112" s="6" t="s">
        <v>23</v>
      </c>
      <c r="G112" s="9" t="s">
        <v>92</v>
      </c>
      <c r="H112" s="7" t="s">
        <v>18</v>
      </c>
      <c r="I112" s="7">
        <v>5</v>
      </c>
    </row>
    <row r="113" spans="1:9" x14ac:dyDescent="0.25">
      <c r="A113" s="4">
        <f t="shared" si="4"/>
        <v>7</v>
      </c>
      <c r="B113" s="13">
        <v>40922</v>
      </c>
      <c r="C113" s="12">
        <v>0.83819444444444446</v>
      </c>
      <c r="D113" s="5">
        <f t="shared" si="6"/>
        <v>40922</v>
      </c>
      <c r="E113" s="12">
        <v>0.83888888888888891</v>
      </c>
      <c r="F113" s="6" t="s">
        <v>28</v>
      </c>
      <c r="G113" s="7" t="s">
        <v>63</v>
      </c>
      <c r="H113" s="7" t="s">
        <v>18</v>
      </c>
      <c r="I113" s="7"/>
    </row>
    <row r="114" spans="1:9" x14ac:dyDescent="0.25">
      <c r="A114" s="4">
        <f t="shared" si="4"/>
        <v>7</v>
      </c>
      <c r="B114" s="13">
        <v>40922</v>
      </c>
      <c r="C114" s="12">
        <v>0.83958333333333324</v>
      </c>
      <c r="D114" s="5">
        <f t="shared" si="6"/>
        <v>40922</v>
      </c>
      <c r="E114" s="12">
        <v>0.84027777777777779</v>
      </c>
      <c r="F114" s="6" t="s">
        <v>23</v>
      </c>
      <c r="G114" s="9" t="s">
        <v>93</v>
      </c>
      <c r="H114" s="7" t="s">
        <v>18</v>
      </c>
      <c r="I114" s="7">
        <v>10</v>
      </c>
    </row>
    <row r="115" spans="1:9" x14ac:dyDescent="0.25">
      <c r="A115" s="4">
        <f t="shared" si="4"/>
        <v>1</v>
      </c>
      <c r="B115" s="13">
        <v>40923</v>
      </c>
      <c r="C115" s="6">
        <v>0.25</v>
      </c>
      <c r="D115" s="5">
        <f t="shared" si="6"/>
        <v>40923</v>
      </c>
      <c r="E115" s="12">
        <v>0.3125</v>
      </c>
      <c r="F115" s="6" t="s">
        <v>7</v>
      </c>
      <c r="G115" s="7" t="s">
        <v>8</v>
      </c>
      <c r="H115" s="7" t="s">
        <v>18</v>
      </c>
      <c r="I115" s="7">
        <v>20</v>
      </c>
    </row>
    <row r="116" spans="1:9" x14ac:dyDescent="0.25">
      <c r="A116" s="4">
        <f t="shared" si="4"/>
        <v>1</v>
      </c>
      <c r="B116" s="13">
        <v>40923</v>
      </c>
      <c r="C116" s="12">
        <v>0.29166666666666669</v>
      </c>
      <c r="D116" s="5">
        <f t="shared" si="6"/>
        <v>40923</v>
      </c>
      <c r="E116" s="12">
        <v>0.3125</v>
      </c>
      <c r="F116" s="6" t="s">
        <v>23</v>
      </c>
      <c r="G116" s="9" t="s">
        <v>94</v>
      </c>
      <c r="H116" s="7" t="s">
        <v>18</v>
      </c>
      <c r="I116" s="7">
        <v>10</v>
      </c>
    </row>
    <row r="117" spans="1:9" x14ac:dyDescent="0.25">
      <c r="A117" s="4">
        <f t="shared" si="4"/>
        <v>2</v>
      </c>
      <c r="B117" s="13">
        <v>40924</v>
      </c>
      <c r="C117" s="6">
        <v>0.25</v>
      </c>
      <c r="D117" s="5">
        <f t="shared" si="6"/>
        <v>40924</v>
      </c>
      <c r="E117" s="12">
        <v>0.3125</v>
      </c>
      <c r="F117" s="6" t="s">
        <v>7</v>
      </c>
      <c r="G117" s="7" t="s">
        <v>8</v>
      </c>
      <c r="H117" s="7" t="s">
        <v>18</v>
      </c>
      <c r="I117" s="7">
        <v>20</v>
      </c>
    </row>
    <row r="118" spans="1:9" x14ac:dyDescent="0.25">
      <c r="A118" s="4">
        <f t="shared" si="4"/>
        <v>2</v>
      </c>
      <c r="B118" s="13">
        <v>40924</v>
      </c>
      <c r="C118" s="6">
        <v>0.66666666666666663</v>
      </c>
      <c r="D118" s="5">
        <f t="shared" si="6"/>
        <v>40924</v>
      </c>
      <c r="E118" s="12">
        <v>0.68055555555555547</v>
      </c>
      <c r="F118" s="6" t="s">
        <v>16</v>
      </c>
      <c r="G118" s="1" t="s">
        <v>95</v>
      </c>
      <c r="H118" s="7" t="s">
        <v>18</v>
      </c>
      <c r="I118" s="7"/>
    </row>
    <row r="119" spans="1:9" x14ac:dyDescent="0.25">
      <c r="A119" s="4">
        <f t="shared" si="4"/>
        <v>2</v>
      </c>
      <c r="B119" s="13">
        <v>40924</v>
      </c>
      <c r="C119" s="6">
        <v>0.69791666666666663</v>
      </c>
      <c r="D119" s="5">
        <f t="shared" si="6"/>
        <v>40924</v>
      </c>
      <c r="E119" s="12">
        <v>0.70833333333333337</v>
      </c>
      <c r="F119" s="6" t="s">
        <v>16</v>
      </c>
      <c r="G119" s="1" t="s">
        <v>96</v>
      </c>
      <c r="H119" s="7" t="s">
        <v>18</v>
      </c>
      <c r="I119" s="7"/>
    </row>
    <row r="120" spans="1:9" x14ac:dyDescent="0.25">
      <c r="A120" s="4">
        <f t="shared" si="4"/>
        <v>3</v>
      </c>
      <c r="B120" s="13">
        <v>40925</v>
      </c>
      <c r="C120" s="6">
        <v>0.25</v>
      </c>
      <c r="D120" s="5">
        <f t="shared" si="6"/>
        <v>40925</v>
      </c>
      <c r="E120" s="12">
        <v>0.3125</v>
      </c>
      <c r="F120" s="6" t="s">
        <v>7</v>
      </c>
      <c r="G120" s="7" t="s">
        <v>8</v>
      </c>
      <c r="H120" s="7" t="s">
        <v>18</v>
      </c>
      <c r="I120" s="7">
        <v>20</v>
      </c>
    </row>
    <row r="121" spans="1:9" x14ac:dyDescent="0.25">
      <c r="A121" s="4">
        <f t="shared" si="4"/>
        <v>3</v>
      </c>
      <c r="B121" s="13">
        <v>40925</v>
      </c>
      <c r="C121" s="12">
        <v>0.35416666666666669</v>
      </c>
      <c r="D121" s="5">
        <f t="shared" si="6"/>
        <v>40925</v>
      </c>
      <c r="E121" s="12">
        <v>0.41666666666666669</v>
      </c>
      <c r="F121" s="6" t="s">
        <v>97</v>
      </c>
      <c r="G121" s="1" t="s">
        <v>98</v>
      </c>
      <c r="H121" s="7" t="s">
        <v>18</v>
      </c>
      <c r="I121" s="7"/>
    </row>
    <row r="122" spans="1:9" x14ac:dyDescent="0.25">
      <c r="A122" s="4">
        <f t="shared" si="4"/>
        <v>3</v>
      </c>
      <c r="B122" s="13">
        <v>40925</v>
      </c>
      <c r="C122" s="12">
        <v>0.5</v>
      </c>
      <c r="D122" s="5">
        <f t="shared" si="6"/>
        <v>40925</v>
      </c>
      <c r="E122" s="12">
        <v>0.52083333333333337</v>
      </c>
      <c r="F122" s="6" t="s">
        <v>16</v>
      </c>
      <c r="G122" s="1" t="s">
        <v>99</v>
      </c>
      <c r="H122" s="7" t="s">
        <v>18</v>
      </c>
      <c r="I122" s="7"/>
    </row>
    <row r="123" spans="1:9" x14ac:dyDescent="0.25">
      <c r="A123" s="4">
        <f t="shared" si="4"/>
        <v>3</v>
      </c>
      <c r="B123" s="13">
        <v>40925</v>
      </c>
      <c r="C123" s="12">
        <v>0.65902777777777777</v>
      </c>
      <c r="D123" s="5">
        <f t="shared" si="6"/>
        <v>40925</v>
      </c>
      <c r="E123" s="12">
        <v>0.6875</v>
      </c>
      <c r="F123" s="6" t="s">
        <v>23</v>
      </c>
      <c r="G123" s="7" t="s">
        <v>100</v>
      </c>
      <c r="H123" s="7" t="s">
        <v>18</v>
      </c>
      <c r="I123" s="7">
        <v>5</v>
      </c>
    </row>
    <row r="124" spans="1:9" x14ac:dyDescent="0.25">
      <c r="A124" s="4">
        <f t="shared" si="4"/>
        <v>3</v>
      </c>
      <c r="B124" s="13">
        <v>40925</v>
      </c>
      <c r="C124" s="12">
        <v>0.58333333333333337</v>
      </c>
      <c r="D124" s="5">
        <f t="shared" si="6"/>
        <v>40925</v>
      </c>
      <c r="E124" s="12">
        <v>0.625</v>
      </c>
      <c r="F124" s="6" t="s">
        <v>16</v>
      </c>
      <c r="G124" s="1" t="s">
        <v>101</v>
      </c>
      <c r="H124" s="7" t="s">
        <v>18</v>
      </c>
      <c r="I124" s="7"/>
    </row>
    <row r="125" spans="1:9" x14ac:dyDescent="0.25">
      <c r="A125" s="4">
        <f t="shared" si="4"/>
        <v>3</v>
      </c>
      <c r="B125" s="13">
        <v>40925</v>
      </c>
      <c r="C125" s="12">
        <v>0.75</v>
      </c>
      <c r="D125" s="5">
        <f t="shared" si="6"/>
        <v>40925</v>
      </c>
      <c r="E125" s="12">
        <v>0.79166666666666663</v>
      </c>
      <c r="F125" s="6" t="s">
        <v>102</v>
      </c>
      <c r="G125" s="7" t="s">
        <v>50</v>
      </c>
      <c r="H125" s="7" t="s">
        <v>103</v>
      </c>
      <c r="I125" s="7"/>
    </row>
    <row r="126" spans="1:9" x14ac:dyDescent="0.25">
      <c r="A126" s="4">
        <f t="shared" si="4"/>
        <v>4</v>
      </c>
      <c r="B126" s="13">
        <v>40926</v>
      </c>
      <c r="C126" s="6">
        <v>0.25</v>
      </c>
      <c r="D126" s="5">
        <f t="shared" si="6"/>
        <v>40926</v>
      </c>
      <c r="E126" s="12">
        <v>0.3125</v>
      </c>
      <c r="F126" s="6" t="s">
        <v>7</v>
      </c>
      <c r="G126" s="7" t="s">
        <v>8</v>
      </c>
      <c r="H126" s="7" t="s">
        <v>52</v>
      </c>
      <c r="I126" s="7">
        <v>20</v>
      </c>
    </row>
    <row r="127" spans="1:9" x14ac:dyDescent="0.25">
      <c r="A127" s="4">
        <f t="shared" si="4"/>
        <v>5</v>
      </c>
      <c r="B127" s="13">
        <v>40927</v>
      </c>
      <c r="C127" s="6">
        <v>0.25</v>
      </c>
      <c r="D127" s="5">
        <f t="shared" si="6"/>
        <v>40927</v>
      </c>
      <c r="E127" s="12">
        <v>0.3125</v>
      </c>
      <c r="F127" s="6" t="s">
        <v>7</v>
      </c>
      <c r="G127" s="7" t="s">
        <v>8</v>
      </c>
      <c r="H127" s="7" t="s">
        <v>52</v>
      </c>
      <c r="I127" s="7">
        <v>20</v>
      </c>
    </row>
    <row r="128" spans="1:9" x14ac:dyDescent="0.25">
      <c r="A128" s="4">
        <f t="shared" si="4"/>
        <v>5</v>
      </c>
      <c r="B128" s="13">
        <v>40927</v>
      </c>
      <c r="C128" s="12">
        <v>0.32708333333333334</v>
      </c>
      <c r="D128" s="5">
        <f t="shared" si="6"/>
        <v>40927</v>
      </c>
      <c r="E128" s="12">
        <v>0.41249999999999998</v>
      </c>
      <c r="F128" s="6" t="s">
        <v>23</v>
      </c>
      <c r="G128" s="7" t="s">
        <v>104</v>
      </c>
      <c r="H128" s="7" t="s">
        <v>52</v>
      </c>
      <c r="I128" s="7">
        <v>10</v>
      </c>
    </row>
    <row r="129" spans="1:9" x14ac:dyDescent="0.25">
      <c r="A129" s="4">
        <f t="shared" si="4"/>
        <v>5</v>
      </c>
      <c r="B129" s="13">
        <v>40927</v>
      </c>
      <c r="C129" s="12">
        <v>0.32708333333333334</v>
      </c>
      <c r="D129" s="5">
        <f t="shared" si="6"/>
        <v>40927</v>
      </c>
      <c r="E129" s="12">
        <v>0.41249999999999998</v>
      </c>
      <c r="F129" s="6" t="s">
        <v>28</v>
      </c>
      <c r="G129" s="7" t="s">
        <v>105</v>
      </c>
      <c r="H129" s="7" t="s">
        <v>52</v>
      </c>
      <c r="I129" s="7"/>
    </row>
    <row r="130" spans="1:9" x14ac:dyDescent="0.25">
      <c r="A130" s="4">
        <f t="shared" si="4"/>
        <v>6</v>
      </c>
      <c r="B130" s="13">
        <v>40928</v>
      </c>
      <c r="C130" s="6">
        <v>0.25</v>
      </c>
      <c r="D130" s="5">
        <f t="shared" si="6"/>
        <v>40928</v>
      </c>
      <c r="E130" s="12">
        <v>0.3125</v>
      </c>
      <c r="F130" s="6" t="s">
        <v>83</v>
      </c>
      <c r="G130" s="7" t="s">
        <v>106</v>
      </c>
      <c r="H130" s="7" t="s">
        <v>18</v>
      </c>
      <c r="I130" s="7"/>
    </row>
    <row r="131" spans="1:9" x14ac:dyDescent="0.25">
      <c r="A131" s="4">
        <f t="shared" si="4"/>
        <v>6</v>
      </c>
      <c r="B131" s="13">
        <v>40928</v>
      </c>
      <c r="C131" s="6">
        <v>0.25</v>
      </c>
      <c r="D131" s="5">
        <f t="shared" si="6"/>
        <v>40928</v>
      </c>
      <c r="E131" s="12">
        <v>0.3125</v>
      </c>
      <c r="F131" s="6" t="s">
        <v>7</v>
      </c>
      <c r="G131" s="7" t="s">
        <v>8</v>
      </c>
      <c r="H131" s="7" t="s">
        <v>52</v>
      </c>
      <c r="I131" s="7">
        <v>20</v>
      </c>
    </row>
    <row r="132" spans="1:9" x14ac:dyDescent="0.25">
      <c r="A132" s="4">
        <f t="shared" si="4"/>
        <v>6</v>
      </c>
      <c r="B132" s="13">
        <v>40928</v>
      </c>
      <c r="C132" s="12">
        <v>0.35416666666666669</v>
      </c>
      <c r="D132" s="5">
        <f t="shared" si="6"/>
        <v>40928</v>
      </c>
      <c r="E132" s="12">
        <v>0.45833333333333331</v>
      </c>
      <c r="F132" s="6" t="s">
        <v>12</v>
      </c>
      <c r="G132" s="9" t="s">
        <v>107</v>
      </c>
      <c r="H132" s="7" t="s">
        <v>103</v>
      </c>
      <c r="I132" s="7">
        <v>10</v>
      </c>
    </row>
    <row r="133" spans="1:9" x14ac:dyDescent="0.25">
      <c r="A133" s="4">
        <f t="shared" si="4"/>
        <v>6</v>
      </c>
      <c r="B133" s="13">
        <v>40928</v>
      </c>
      <c r="C133" s="12">
        <v>0.47222222222222227</v>
      </c>
      <c r="D133" s="5">
        <f t="shared" si="6"/>
        <v>40928</v>
      </c>
      <c r="E133" s="12">
        <v>0.49305555555555558</v>
      </c>
      <c r="F133" s="6" t="s">
        <v>23</v>
      </c>
      <c r="G133" s="9" t="s">
        <v>108</v>
      </c>
      <c r="H133" s="7" t="s">
        <v>103</v>
      </c>
      <c r="I133" s="7">
        <v>10</v>
      </c>
    </row>
    <row r="134" spans="1:9" x14ac:dyDescent="0.25">
      <c r="A134" s="4">
        <f t="shared" si="4"/>
        <v>6</v>
      </c>
      <c r="B134" s="13">
        <v>40928</v>
      </c>
      <c r="C134" s="12">
        <v>0.47222222222222227</v>
      </c>
      <c r="D134" s="5">
        <f t="shared" si="6"/>
        <v>40928</v>
      </c>
      <c r="E134" s="12">
        <v>0.49305555555555558</v>
      </c>
      <c r="F134" s="6" t="s">
        <v>28</v>
      </c>
      <c r="G134" s="7" t="s">
        <v>89</v>
      </c>
      <c r="H134" s="7" t="s">
        <v>103</v>
      </c>
      <c r="I134" s="7"/>
    </row>
    <row r="135" spans="1:9" x14ac:dyDescent="0.25">
      <c r="A135" s="4">
        <f t="shared" si="4"/>
        <v>6</v>
      </c>
      <c r="B135" s="13">
        <v>40928</v>
      </c>
      <c r="C135" s="12">
        <v>0.49305555555555558</v>
      </c>
      <c r="D135" s="5">
        <f t="shared" si="6"/>
        <v>40928</v>
      </c>
      <c r="E135" s="12">
        <v>0.51388888888888895</v>
      </c>
      <c r="F135" s="6" t="s">
        <v>23</v>
      </c>
      <c r="G135" s="9" t="s">
        <v>108</v>
      </c>
      <c r="H135" s="7" t="s">
        <v>103</v>
      </c>
      <c r="I135" s="7">
        <v>10</v>
      </c>
    </row>
    <row r="136" spans="1:9" x14ac:dyDescent="0.25">
      <c r="A136" s="4">
        <f t="shared" si="4"/>
        <v>6</v>
      </c>
      <c r="B136" s="13">
        <v>40928</v>
      </c>
      <c r="C136" s="12">
        <v>0.49305555555555558</v>
      </c>
      <c r="D136" s="5">
        <f t="shared" si="6"/>
        <v>40928</v>
      </c>
      <c r="E136" s="12">
        <v>0.51388888888888895</v>
      </c>
      <c r="F136" s="6" t="s">
        <v>28</v>
      </c>
      <c r="G136" s="7" t="s">
        <v>89</v>
      </c>
      <c r="H136" s="7" t="s">
        <v>103</v>
      </c>
      <c r="I136" s="7"/>
    </row>
    <row r="137" spans="1:9" x14ac:dyDescent="0.25">
      <c r="A137" s="4">
        <f t="shared" ref="A137:A185" si="7">WEEKDAY(B137)</f>
        <v>6</v>
      </c>
      <c r="B137" s="13">
        <v>40928</v>
      </c>
      <c r="C137" s="12">
        <v>0.51388888888888895</v>
      </c>
      <c r="D137" s="5">
        <f t="shared" si="6"/>
        <v>40928</v>
      </c>
      <c r="E137" s="12">
        <v>0.53472222222222221</v>
      </c>
      <c r="F137" s="6" t="s">
        <v>23</v>
      </c>
      <c r="G137" s="9" t="s">
        <v>108</v>
      </c>
      <c r="H137" s="7" t="s">
        <v>103</v>
      </c>
      <c r="I137" s="7">
        <v>15</v>
      </c>
    </row>
    <row r="138" spans="1:9" x14ac:dyDescent="0.25">
      <c r="A138" s="4">
        <f t="shared" si="7"/>
        <v>6</v>
      </c>
      <c r="B138" s="13">
        <v>40928</v>
      </c>
      <c r="C138" s="12">
        <v>0.51388888888888895</v>
      </c>
      <c r="D138" s="5">
        <f t="shared" si="6"/>
        <v>40928</v>
      </c>
      <c r="E138" s="12">
        <v>0.53472222222222221</v>
      </c>
      <c r="F138" s="6" t="s">
        <v>28</v>
      </c>
      <c r="G138" s="7" t="s">
        <v>89</v>
      </c>
      <c r="H138" s="7" t="s">
        <v>103</v>
      </c>
      <c r="I138" s="7"/>
    </row>
    <row r="139" spans="1:9" x14ac:dyDescent="0.25">
      <c r="A139" s="4">
        <f t="shared" si="7"/>
        <v>7</v>
      </c>
      <c r="B139" s="13">
        <v>40929</v>
      </c>
      <c r="C139" s="6">
        <v>0.25</v>
      </c>
      <c r="D139" s="5">
        <f t="shared" si="6"/>
        <v>40929</v>
      </c>
      <c r="E139" s="12">
        <v>0.3125</v>
      </c>
      <c r="F139" s="6" t="s">
        <v>7</v>
      </c>
      <c r="G139" s="7" t="s">
        <v>8</v>
      </c>
      <c r="H139" s="7" t="s">
        <v>18</v>
      </c>
      <c r="I139" s="7">
        <v>20</v>
      </c>
    </row>
    <row r="140" spans="1:9" x14ac:dyDescent="0.25">
      <c r="A140" s="4">
        <f t="shared" si="7"/>
        <v>1</v>
      </c>
      <c r="B140" s="13">
        <v>40930</v>
      </c>
      <c r="C140" s="6">
        <v>0.25</v>
      </c>
      <c r="D140" s="5">
        <f t="shared" si="6"/>
        <v>40930</v>
      </c>
      <c r="E140" s="12">
        <v>0.3125</v>
      </c>
      <c r="F140" s="6" t="s">
        <v>7</v>
      </c>
      <c r="G140" s="7" t="s">
        <v>8</v>
      </c>
      <c r="H140" s="7" t="s">
        <v>18</v>
      </c>
      <c r="I140" s="7">
        <v>20</v>
      </c>
    </row>
    <row r="141" spans="1:9" x14ac:dyDescent="0.25">
      <c r="A141" s="4">
        <f t="shared" si="7"/>
        <v>1</v>
      </c>
      <c r="B141" s="13">
        <v>40930</v>
      </c>
      <c r="C141" s="12">
        <v>0.31111111111111112</v>
      </c>
      <c r="D141" s="5">
        <f t="shared" si="6"/>
        <v>40930</v>
      </c>
      <c r="E141" s="12">
        <v>0.33194444444444443</v>
      </c>
      <c r="F141" s="6" t="s">
        <v>23</v>
      </c>
      <c r="G141" s="7" t="s">
        <v>109</v>
      </c>
      <c r="H141" s="7" t="s">
        <v>18</v>
      </c>
      <c r="I141" s="7">
        <v>5</v>
      </c>
    </row>
    <row r="142" spans="1:9" x14ac:dyDescent="0.25">
      <c r="A142" s="4">
        <f t="shared" si="7"/>
        <v>1</v>
      </c>
      <c r="B142" s="13">
        <v>40930</v>
      </c>
      <c r="C142" s="12">
        <v>0.31111111111111112</v>
      </c>
      <c r="D142" s="5">
        <f t="shared" si="6"/>
        <v>40930</v>
      </c>
      <c r="E142" s="12">
        <v>0.33194444444444443</v>
      </c>
      <c r="F142" s="6" t="s">
        <v>28</v>
      </c>
      <c r="G142" s="7" t="s">
        <v>63</v>
      </c>
      <c r="H142" s="7" t="s">
        <v>18</v>
      </c>
      <c r="I142" s="7"/>
    </row>
    <row r="143" spans="1:9" x14ac:dyDescent="0.25">
      <c r="A143" s="4">
        <f t="shared" si="7"/>
        <v>2</v>
      </c>
      <c r="B143" s="13">
        <v>40931</v>
      </c>
      <c r="C143" s="6">
        <v>0.25</v>
      </c>
      <c r="D143" s="5">
        <f t="shared" si="6"/>
        <v>40931</v>
      </c>
      <c r="E143" s="12">
        <v>0.3125</v>
      </c>
      <c r="F143" s="6" t="s">
        <v>7</v>
      </c>
      <c r="G143" s="7" t="s">
        <v>8</v>
      </c>
      <c r="H143" s="7" t="s">
        <v>18</v>
      </c>
      <c r="I143" s="7">
        <v>20</v>
      </c>
    </row>
    <row r="144" spans="1:9" x14ac:dyDescent="0.25">
      <c r="A144" s="4">
        <f t="shared" si="7"/>
        <v>3</v>
      </c>
      <c r="B144" s="13">
        <v>40932</v>
      </c>
      <c r="C144" s="6">
        <v>0.25</v>
      </c>
      <c r="D144" s="5">
        <f t="shared" si="6"/>
        <v>40932</v>
      </c>
      <c r="E144" s="12">
        <v>0.3125</v>
      </c>
      <c r="F144" s="6" t="s">
        <v>7</v>
      </c>
      <c r="G144" s="7" t="s">
        <v>8</v>
      </c>
      <c r="H144" s="7" t="s">
        <v>18</v>
      </c>
      <c r="I144" s="7">
        <v>20</v>
      </c>
    </row>
    <row r="145" spans="1:9" x14ac:dyDescent="0.25">
      <c r="A145" s="4">
        <f t="shared" si="7"/>
        <v>4</v>
      </c>
      <c r="B145" s="13">
        <v>40933</v>
      </c>
      <c r="C145" s="6">
        <v>0.25</v>
      </c>
      <c r="D145" s="5">
        <f t="shared" si="6"/>
        <v>40933</v>
      </c>
      <c r="E145" s="12">
        <v>0.3125</v>
      </c>
      <c r="F145" s="6" t="s">
        <v>7</v>
      </c>
      <c r="G145" s="7" t="s">
        <v>8</v>
      </c>
      <c r="H145" s="7" t="s">
        <v>52</v>
      </c>
      <c r="I145" s="7">
        <v>20</v>
      </c>
    </row>
    <row r="146" spans="1:9" x14ac:dyDescent="0.25">
      <c r="A146" s="4">
        <f t="shared" si="7"/>
        <v>4</v>
      </c>
      <c r="B146" s="13">
        <v>40933</v>
      </c>
      <c r="C146" s="12">
        <v>0.33333333333333331</v>
      </c>
      <c r="D146" s="5">
        <f t="shared" si="6"/>
        <v>40933</v>
      </c>
      <c r="E146" s="12">
        <v>0.37986111111111115</v>
      </c>
      <c r="F146" s="6" t="s">
        <v>23</v>
      </c>
      <c r="G146" s="9" t="s">
        <v>88</v>
      </c>
      <c r="H146" s="7" t="s">
        <v>52</v>
      </c>
      <c r="I146" s="7">
        <v>5</v>
      </c>
    </row>
    <row r="147" spans="1:9" x14ac:dyDescent="0.25">
      <c r="A147" s="4">
        <f t="shared" si="7"/>
        <v>4</v>
      </c>
      <c r="B147" s="13">
        <v>40933</v>
      </c>
      <c r="C147" s="12">
        <v>0.33333333333333331</v>
      </c>
      <c r="D147" s="5">
        <f t="shared" si="6"/>
        <v>40933</v>
      </c>
      <c r="E147" s="12">
        <v>0.3840277777777778</v>
      </c>
      <c r="F147" s="6" t="s">
        <v>23</v>
      </c>
      <c r="G147" s="9" t="s">
        <v>88</v>
      </c>
      <c r="H147" s="7" t="s">
        <v>52</v>
      </c>
      <c r="I147" s="7">
        <v>5</v>
      </c>
    </row>
    <row r="148" spans="1:9" x14ac:dyDescent="0.25">
      <c r="A148" s="4">
        <f t="shared" si="7"/>
        <v>4</v>
      </c>
      <c r="B148" s="13">
        <v>40933</v>
      </c>
      <c r="C148" s="12">
        <v>0.33333333333333298</v>
      </c>
      <c r="D148" s="5">
        <f t="shared" si="6"/>
        <v>40933</v>
      </c>
      <c r="E148" s="12">
        <v>0.39027777777777778</v>
      </c>
      <c r="F148" s="6" t="s">
        <v>23</v>
      </c>
      <c r="G148" s="9" t="s">
        <v>88</v>
      </c>
      <c r="H148" s="7" t="s">
        <v>52</v>
      </c>
      <c r="I148" s="7">
        <v>5</v>
      </c>
    </row>
    <row r="149" spans="1:9" x14ac:dyDescent="0.25">
      <c r="A149" s="4">
        <f t="shared" si="7"/>
        <v>4</v>
      </c>
      <c r="B149" s="13">
        <v>40933</v>
      </c>
      <c r="C149" s="12">
        <v>0.33333333333333298</v>
      </c>
      <c r="D149" s="5">
        <f t="shared" si="6"/>
        <v>40933</v>
      </c>
      <c r="E149" s="12">
        <v>0.39583333333333331</v>
      </c>
      <c r="F149" s="6" t="s">
        <v>23</v>
      </c>
      <c r="G149" s="9" t="s">
        <v>88</v>
      </c>
      <c r="H149" s="7" t="s">
        <v>52</v>
      </c>
      <c r="I149" s="7">
        <v>10</v>
      </c>
    </row>
    <row r="150" spans="1:9" x14ac:dyDescent="0.25">
      <c r="A150" s="4">
        <f t="shared" si="7"/>
        <v>5</v>
      </c>
      <c r="B150" s="13">
        <v>40934</v>
      </c>
      <c r="C150" s="6">
        <v>0.25</v>
      </c>
      <c r="D150" s="5">
        <f t="shared" si="6"/>
        <v>40934</v>
      </c>
      <c r="E150" s="12">
        <v>0.3125</v>
      </c>
      <c r="F150" s="6" t="s">
        <v>7</v>
      </c>
      <c r="G150" s="7" t="s">
        <v>8</v>
      </c>
      <c r="H150" s="7" t="s">
        <v>52</v>
      </c>
      <c r="I150" s="7">
        <v>20</v>
      </c>
    </row>
    <row r="151" spans="1:9" x14ac:dyDescent="0.25">
      <c r="A151" s="4">
        <f t="shared" si="7"/>
        <v>5</v>
      </c>
      <c r="B151" s="13">
        <v>40934</v>
      </c>
      <c r="C151" s="12">
        <v>0.34722222222222227</v>
      </c>
      <c r="D151" s="5">
        <f t="shared" si="6"/>
        <v>40934</v>
      </c>
      <c r="E151" s="12">
        <v>0.36805555555555558</v>
      </c>
      <c r="F151" s="6" t="s">
        <v>23</v>
      </c>
      <c r="G151" s="7" t="s">
        <v>90</v>
      </c>
      <c r="H151" s="7" t="s">
        <v>52</v>
      </c>
      <c r="I151" s="7">
        <v>10</v>
      </c>
    </row>
    <row r="152" spans="1:9" x14ac:dyDescent="0.25">
      <c r="A152" s="4">
        <f t="shared" si="7"/>
        <v>5</v>
      </c>
      <c r="B152" s="13">
        <v>40934</v>
      </c>
      <c r="C152" s="12">
        <v>0.3125</v>
      </c>
      <c r="D152" s="5">
        <f t="shared" si="6"/>
        <v>40934</v>
      </c>
      <c r="E152" s="12">
        <v>0.33958333333333335</v>
      </c>
      <c r="F152" s="6" t="s">
        <v>28</v>
      </c>
      <c r="G152" s="7" t="s">
        <v>63</v>
      </c>
      <c r="H152" s="7" t="s">
        <v>52</v>
      </c>
      <c r="I152" s="7"/>
    </row>
    <row r="153" spans="1:9" x14ac:dyDescent="0.25">
      <c r="A153" s="4">
        <f t="shared" si="7"/>
        <v>6</v>
      </c>
      <c r="B153" s="13">
        <v>40935</v>
      </c>
      <c r="C153" s="6">
        <v>0.25</v>
      </c>
      <c r="D153" s="5">
        <f t="shared" si="6"/>
        <v>40935</v>
      </c>
      <c r="E153" s="12">
        <v>0.3125</v>
      </c>
      <c r="F153" s="6" t="s">
        <v>7</v>
      </c>
      <c r="G153" s="7" t="s">
        <v>8</v>
      </c>
      <c r="H153" s="7" t="s">
        <v>52</v>
      </c>
      <c r="I153" s="7">
        <v>20</v>
      </c>
    </row>
    <row r="154" spans="1:9" x14ac:dyDescent="0.25">
      <c r="A154" s="4">
        <f t="shared" si="7"/>
        <v>6</v>
      </c>
      <c r="B154" s="13">
        <v>40935</v>
      </c>
      <c r="C154" s="6">
        <v>0.41666666666666669</v>
      </c>
      <c r="D154" s="5">
        <f t="shared" si="6"/>
        <v>40935</v>
      </c>
      <c r="E154" s="12">
        <v>0.45833333333333331</v>
      </c>
      <c r="F154" s="6" t="s">
        <v>83</v>
      </c>
      <c r="G154" s="7" t="s">
        <v>110</v>
      </c>
      <c r="H154" s="7" t="s">
        <v>18</v>
      </c>
      <c r="I154" s="7"/>
    </row>
    <row r="155" spans="1:9" x14ac:dyDescent="0.25">
      <c r="A155" s="4">
        <f t="shared" si="7"/>
        <v>6</v>
      </c>
      <c r="B155" s="13">
        <v>40935</v>
      </c>
      <c r="C155" s="6">
        <v>0.54166666666666663</v>
      </c>
      <c r="D155" s="5">
        <f t="shared" si="6"/>
        <v>40935</v>
      </c>
      <c r="E155" s="12">
        <v>0.70833333333333337</v>
      </c>
      <c r="F155" s="6" t="s">
        <v>83</v>
      </c>
      <c r="G155" s="7" t="s">
        <v>110</v>
      </c>
      <c r="H155" s="7" t="s">
        <v>18</v>
      </c>
      <c r="I155" s="7"/>
    </row>
    <row r="156" spans="1:9" x14ac:dyDescent="0.25">
      <c r="A156" s="4">
        <f t="shared" si="7"/>
        <v>6</v>
      </c>
      <c r="B156" s="13">
        <v>40935</v>
      </c>
      <c r="C156" s="6">
        <v>0.70833333333333337</v>
      </c>
      <c r="D156" s="5">
        <f t="shared" si="6"/>
        <v>40935</v>
      </c>
      <c r="E156" s="12">
        <v>0.75</v>
      </c>
      <c r="F156" s="6" t="s">
        <v>83</v>
      </c>
      <c r="G156" s="7" t="s">
        <v>111</v>
      </c>
      <c r="H156" s="7" t="s">
        <v>18</v>
      </c>
      <c r="I156" s="7"/>
    </row>
    <row r="157" spans="1:9" x14ac:dyDescent="0.25">
      <c r="A157" s="4">
        <f t="shared" si="7"/>
        <v>7</v>
      </c>
      <c r="B157" s="13">
        <v>40936</v>
      </c>
      <c r="C157" s="12">
        <v>0.25</v>
      </c>
      <c r="D157" s="5">
        <f t="shared" si="6"/>
        <v>40936</v>
      </c>
      <c r="E157" s="12">
        <v>0.29166666666666669</v>
      </c>
      <c r="F157" s="6" t="s">
        <v>23</v>
      </c>
      <c r="G157" s="9" t="s">
        <v>112</v>
      </c>
      <c r="H157" s="7" t="s">
        <v>18</v>
      </c>
      <c r="I157" s="7">
        <v>15</v>
      </c>
    </row>
    <row r="158" spans="1:9" x14ac:dyDescent="0.25">
      <c r="A158" s="4">
        <f t="shared" si="7"/>
        <v>7</v>
      </c>
      <c r="B158" s="13">
        <v>40936</v>
      </c>
      <c r="C158" s="12">
        <v>0.25</v>
      </c>
      <c r="D158" s="5">
        <f t="shared" si="6"/>
        <v>40936</v>
      </c>
      <c r="E158" s="12">
        <v>0.29166666666666669</v>
      </c>
      <c r="F158" s="6" t="s">
        <v>113</v>
      </c>
      <c r="G158" s="7" t="s">
        <v>76</v>
      </c>
      <c r="H158" s="7" t="s">
        <v>18</v>
      </c>
      <c r="I158" s="7">
        <v>10</v>
      </c>
    </row>
    <row r="159" spans="1:9" x14ac:dyDescent="0.25">
      <c r="A159" s="4">
        <f t="shared" si="7"/>
        <v>7</v>
      </c>
      <c r="B159" s="13">
        <v>40936</v>
      </c>
      <c r="C159" s="12">
        <v>0.25</v>
      </c>
      <c r="D159" s="5">
        <f t="shared" si="6"/>
        <v>40936</v>
      </c>
      <c r="E159" s="12">
        <v>0.3125</v>
      </c>
      <c r="F159" s="6" t="s">
        <v>7</v>
      </c>
      <c r="G159" s="7" t="s">
        <v>8</v>
      </c>
      <c r="H159" s="7" t="s">
        <v>18</v>
      </c>
      <c r="I159" s="7">
        <v>20</v>
      </c>
    </row>
    <row r="160" spans="1:9" x14ac:dyDescent="0.25">
      <c r="A160" s="4">
        <f t="shared" si="7"/>
        <v>7</v>
      </c>
      <c r="B160" s="13">
        <v>40936</v>
      </c>
      <c r="C160" s="12">
        <v>0.25</v>
      </c>
      <c r="D160" s="5">
        <f t="shared" si="6"/>
        <v>40936</v>
      </c>
      <c r="E160" s="12">
        <v>0.29166666666666669</v>
      </c>
      <c r="F160" s="6" t="s">
        <v>23</v>
      </c>
      <c r="G160" s="9" t="s">
        <v>112</v>
      </c>
      <c r="H160" s="7" t="s">
        <v>18</v>
      </c>
      <c r="I160" s="7">
        <v>15</v>
      </c>
    </row>
    <row r="161" spans="1:9" x14ac:dyDescent="0.25">
      <c r="A161" s="4">
        <f t="shared" si="7"/>
        <v>7</v>
      </c>
      <c r="B161" s="13">
        <v>40936</v>
      </c>
      <c r="C161" s="12">
        <v>0.25</v>
      </c>
      <c r="D161" s="5">
        <f t="shared" si="6"/>
        <v>40936</v>
      </c>
      <c r="E161" s="12">
        <v>0.29166666666666669</v>
      </c>
      <c r="F161" s="6" t="s">
        <v>28</v>
      </c>
      <c r="G161" s="7" t="s">
        <v>76</v>
      </c>
      <c r="H161" s="7" t="s">
        <v>18</v>
      </c>
      <c r="I161" s="7"/>
    </row>
    <row r="162" spans="1:9" x14ac:dyDescent="0.25">
      <c r="A162" s="4">
        <f t="shared" si="7"/>
        <v>1</v>
      </c>
      <c r="B162" s="13">
        <v>40937</v>
      </c>
      <c r="C162" s="6">
        <v>0.25</v>
      </c>
      <c r="D162" s="5">
        <f t="shared" si="6"/>
        <v>40937</v>
      </c>
      <c r="E162" s="12">
        <v>0.3125</v>
      </c>
      <c r="F162" s="6" t="s">
        <v>7</v>
      </c>
      <c r="G162" s="7" t="s">
        <v>8</v>
      </c>
      <c r="H162" s="7" t="s">
        <v>18</v>
      </c>
      <c r="I162" s="7">
        <v>20</v>
      </c>
    </row>
    <row r="163" spans="1:9" x14ac:dyDescent="0.25">
      <c r="A163" s="4">
        <f t="shared" si="7"/>
        <v>1</v>
      </c>
      <c r="B163" s="13">
        <v>40937</v>
      </c>
      <c r="C163" s="6">
        <v>0.25</v>
      </c>
      <c r="D163" s="5">
        <f t="shared" si="6"/>
        <v>40937</v>
      </c>
      <c r="E163" s="12">
        <v>0.27083333333333331</v>
      </c>
      <c r="F163" s="6" t="s">
        <v>23</v>
      </c>
      <c r="G163" s="7" t="s">
        <v>114</v>
      </c>
      <c r="H163" s="7" t="s">
        <v>18</v>
      </c>
      <c r="I163" s="7">
        <v>10</v>
      </c>
    </row>
    <row r="164" spans="1:9" x14ac:dyDescent="0.25">
      <c r="A164" s="4">
        <f t="shared" si="7"/>
        <v>1</v>
      </c>
      <c r="B164" s="13">
        <v>40937</v>
      </c>
      <c r="C164" s="12">
        <v>0.27083333333333331</v>
      </c>
      <c r="D164" s="5">
        <f t="shared" si="6"/>
        <v>40937</v>
      </c>
      <c r="E164" s="12">
        <v>0.29166666666666669</v>
      </c>
      <c r="F164" s="6" t="s">
        <v>28</v>
      </c>
      <c r="G164" s="7" t="s">
        <v>63</v>
      </c>
      <c r="H164" s="7" t="s">
        <v>18</v>
      </c>
      <c r="I164" s="7"/>
    </row>
    <row r="165" spans="1:9" x14ac:dyDescent="0.25">
      <c r="A165" s="4">
        <f t="shared" si="7"/>
        <v>1</v>
      </c>
      <c r="B165" s="13">
        <v>40937</v>
      </c>
      <c r="C165" s="12">
        <v>0.5</v>
      </c>
      <c r="D165" s="5">
        <f t="shared" si="6"/>
        <v>40937</v>
      </c>
      <c r="E165" s="12">
        <v>0.6875</v>
      </c>
      <c r="F165" s="6" t="s">
        <v>83</v>
      </c>
      <c r="G165" s="7" t="s">
        <v>110</v>
      </c>
      <c r="H165" s="7" t="s">
        <v>18</v>
      </c>
      <c r="I165" s="7"/>
    </row>
    <row r="166" spans="1:9" x14ac:dyDescent="0.25">
      <c r="A166" s="4">
        <f t="shared" si="7"/>
        <v>1</v>
      </c>
      <c r="B166" s="13">
        <v>40937</v>
      </c>
      <c r="C166" s="12">
        <v>0.6875</v>
      </c>
      <c r="D166" s="5">
        <f t="shared" si="6"/>
        <v>40937</v>
      </c>
      <c r="E166" s="12">
        <v>0.82361111111111107</v>
      </c>
      <c r="F166" s="6" t="s">
        <v>49</v>
      </c>
      <c r="G166" s="9" t="s">
        <v>50</v>
      </c>
      <c r="H166" s="7" t="s">
        <v>103</v>
      </c>
      <c r="I166" s="7"/>
    </row>
    <row r="167" spans="1:9" x14ac:dyDescent="0.25">
      <c r="A167" s="4">
        <f t="shared" si="7"/>
        <v>1</v>
      </c>
      <c r="B167" s="13">
        <v>40937</v>
      </c>
      <c r="C167" s="12">
        <v>0.72916666666666663</v>
      </c>
      <c r="D167" s="5">
        <f t="shared" si="6"/>
        <v>40937</v>
      </c>
      <c r="E167" s="12">
        <v>0.75</v>
      </c>
      <c r="F167" s="6" t="s">
        <v>23</v>
      </c>
      <c r="G167" s="9" t="s">
        <v>88</v>
      </c>
      <c r="H167" s="7" t="s">
        <v>52</v>
      </c>
      <c r="I167" s="7">
        <v>50</v>
      </c>
    </row>
    <row r="168" spans="1:9" x14ac:dyDescent="0.25">
      <c r="A168" s="4">
        <f t="shared" si="7"/>
        <v>2</v>
      </c>
      <c r="B168" s="13">
        <v>40938</v>
      </c>
      <c r="C168" s="6">
        <v>0.25</v>
      </c>
      <c r="D168" s="5">
        <f t="shared" ref="D168:D185" si="8">B168</f>
        <v>40938</v>
      </c>
      <c r="E168" s="12">
        <v>0.3125</v>
      </c>
      <c r="F168" s="6" t="s">
        <v>7</v>
      </c>
      <c r="G168" s="7" t="s">
        <v>8</v>
      </c>
      <c r="H168" s="7" t="s">
        <v>52</v>
      </c>
      <c r="I168" s="7">
        <v>20</v>
      </c>
    </row>
    <row r="169" spans="1:9" x14ac:dyDescent="0.25">
      <c r="A169" s="4">
        <f t="shared" si="7"/>
        <v>2</v>
      </c>
      <c r="B169" s="13">
        <v>40938</v>
      </c>
      <c r="C169" s="12">
        <v>0.28472222222222221</v>
      </c>
      <c r="D169" s="5">
        <f t="shared" si="8"/>
        <v>40938</v>
      </c>
      <c r="E169" s="12">
        <v>0.43055555555555558</v>
      </c>
      <c r="F169" s="6" t="s">
        <v>23</v>
      </c>
      <c r="G169" s="7" t="s">
        <v>115</v>
      </c>
      <c r="H169" s="7" t="s">
        <v>52</v>
      </c>
      <c r="I169" s="7">
        <v>15</v>
      </c>
    </row>
    <row r="170" spans="1:9" x14ac:dyDescent="0.25">
      <c r="A170" s="4">
        <f t="shared" si="7"/>
        <v>2</v>
      </c>
      <c r="B170" s="13">
        <v>40938</v>
      </c>
      <c r="C170" s="12">
        <v>0.28541666666666665</v>
      </c>
      <c r="D170" s="5">
        <f t="shared" si="8"/>
        <v>40938</v>
      </c>
      <c r="E170" s="12">
        <v>0.43333333333333335</v>
      </c>
      <c r="F170" s="6" t="s">
        <v>28</v>
      </c>
      <c r="G170" s="7" t="s">
        <v>76</v>
      </c>
      <c r="H170" s="7" t="s">
        <v>52</v>
      </c>
      <c r="I170" s="7"/>
    </row>
    <row r="171" spans="1:9" x14ac:dyDescent="0.25">
      <c r="A171" s="4">
        <f t="shared" si="7"/>
        <v>2</v>
      </c>
      <c r="B171" s="13">
        <v>40938</v>
      </c>
      <c r="C171" s="6">
        <v>0.39583333333333331</v>
      </c>
      <c r="D171" s="5">
        <f t="shared" si="8"/>
        <v>40938</v>
      </c>
      <c r="E171" s="12">
        <v>0.40625</v>
      </c>
      <c r="F171" s="6" t="s">
        <v>16</v>
      </c>
      <c r="G171" s="7" t="s">
        <v>116</v>
      </c>
      <c r="H171" s="7" t="s">
        <v>18</v>
      </c>
      <c r="I171" s="7"/>
    </row>
    <row r="172" spans="1:9" x14ac:dyDescent="0.25">
      <c r="A172" s="4">
        <f t="shared" si="7"/>
        <v>2</v>
      </c>
      <c r="B172" s="13">
        <v>40938</v>
      </c>
      <c r="C172" s="6">
        <v>0.75</v>
      </c>
      <c r="D172" s="5">
        <f t="shared" si="8"/>
        <v>40938</v>
      </c>
      <c r="E172" s="12">
        <v>0.77083333333333337</v>
      </c>
      <c r="F172" s="6" t="s">
        <v>16</v>
      </c>
      <c r="G172" s="7" t="s">
        <v>117</v>
      </c>
      <c r="H172" s="7" t="s">
        <v>18</v>
      </c>
      <c r="I172" s="7"/>
    </row>
    <row r="173" spans="1:9" x14ac:dyDescent="0.25">
      <c r="A173" s="4">
        <f t="shared" si="7"/>
        <v>3</v>
      </c>
      <c r="B173" s="13">
        <v>40939</v>
      </c>
      <c r="C173" s="6">
        <v>0.83333333333333337</v>
      </c>
      <c r="D173" s="5">
        <f t="shared" si="8"/>
        <v>40939</v>
      </c>
      <c r="E173" s="12">
        <v>0.85416666666666663</v>
      </c>
      <c r="F173" s="6" t="s">
        <v>16</v>
      </c>
      <c r="G173" s="7" t="s">
        <v>118</v>
      </c>
      <c r="H173" s="7" t="s">
        <v>18</v>
      </c>
      <c r="I173" s="7"/>
    </row>
    <row r="174" spans="1:9" x14ac:dyDescent="0.25">
      <c r="A174" s="4">
        <f t="shared" si="7"/>
        <v>3</v>
      </c>
      <c r="B174" s="13">
        <v>40939</v>
      </c>
      <c r="C174" s="6">
        <v>0.25</v>
      </c>
      <c r="D174" s="5">
        <f t="shared" si="8"/>
        <v>40939</v>
      </c>
      <c r="E174" s="12">
        <v>0.3125</v>
      </c>
      <c r="F174" s="6" t="s">
        <v>7</v>
      </c>
      <c r="G174" s="7" t="s">
        <v>8</v>
      </c>
      <c r="H174" s="7" t="s">
        <v>52</v>
      </c>
      <c r="I174" s="7">
        <v>20</v>
      </c>
    </row>
    <row r="175" spans="1:9" x14ac:dyDescent="0.25">
      <c r="A175" s="4">
        <f t="shared" si="7"/>
        <v>3</v>
      </c>
      <c r="B175" s="13">
        <v>40939</v>
      </c>
      <c r="C175" s="6">
        <v>0.32291666666666669</v>
      </c>
      <c r="D175" s="5">
        <f t="shared" si="8"/>
        <v>40939</v>
      </c>
      <c r="E175" s="12">
        <v>0.35416666666666669</v>
      </c>
      <c r="F175" s="6" t="s">
        <v>16</v>
      </c>
      <c r="G175" s="7" t="s">
        <v>10</v>
      </c>
      <c r="H175" s="7" t="s">
        <v>52</v>
      </c>
      <c r="I175" s="7"/>
    </row>
    <row r="176" spans="1:9" x14ac:dyDescent="0.25">
      <c r="A176" s="4">
        <f t="shared" si="7"/>
        <v>3</v>
      </c>
      <c r="B176" s="13">
        <v>40939</v>
      </c>
      <c r="C176" s="12">
        <v>0.3125</v>
      </c>
      <c r="D176" s="5">
        <f t="shared" si="8"/>
        <v>40939</v>
      </c>
      <c r="E176" s="12">
        <v>0.33333333333333331</v>
      </c>
      <c r="F176" s="6" t="s">
        <v>23</v>
      </c>
      <c r="G176" s="7" t="s">
        <v>119</v>
      </c>
      <c r="H176" s="7" t="s">
        <v>52</v>
      </c>
      <c r="I176" s="7">
        <v>15</v>
      </c>
    </row>
    <row r="177" spans="1:9" x14ac:dyDescent="0.25">
      <c r="A177" s="4">
        <f t="shared" si="7"/>
        <v>3</v>
      </c>
      <c r="B177" s="13">
        <v>40939</v>
      </c>
      <c r="C177" s="12">
        <v>0.3125</v>
      </c>
      <c r="D177" s="5">
        <f t="shared" si="8"/>
        <v>40939</v>
      </c>
      <c r="E177" s="12">
        <v>0.33333333333333331</v>
      </c>
      <c r="F177" s="6" t="s">
        <v>28</v>
      </c>
      <c r="G177" s="7" t="s">
        <v>76</v>
      </c>
      <c r="H177" s="7" t="s">
        <v>52</v>
      </c>
      <c r="I177" s="7"/>
    </row>
    <row r="178" spans="1:9" x14ac:dyDescent="0.25">
      <c r="A178" s="4">
        <f t="shared" si="7"/>
        <v>3</v>
      </c>
      <c r="B178" s="13">
        <v>40939</v>
      </c>
      <c r="C178" s="12">
        <v>0.3125</v>
      </c>
      <c r="D178" s="5">
        <f t="shared" si="8"/>
        <v>40939</v>
      </c>
      <c r="E178" s="12">
        <v>0.33333333333333331</v>
      </c>
      <c r="F178" s="6" t="s">
        <v>28</v>
      </c>
      <c r="G178" s="7" t="s">
        <v>29</v>
      </c>
      <c r="H178" s="7" t="s">
        <v>52</v>
      </c>
      <c r="I178" s="7"/>
    </row>
    <row r="179" spans="1:9" x14ac:dyDescent="0.25">
      <c r="A179" s="4">
        <f t="shared" si="7"/>
        <v>3</v>
      </c>
      <c r="B179" s="13">
        <v>40939</v>
      </c>
      <c r="C179" s="12">
        <v>0.33611111111111108</v>
      </c>
      <c r="D179" s="5">
        <f t="shared" si="8"/>
        <v>40939</v>
      </c>
      <c r="E179" s="12">
        <v>0.37777777777777777</v>
      </c>
      <c r="F179" s="6" t="s">
        <v>23</v>
      </c>
      <c r="G179" s="7" t="s">
        <v>120</v>
      </c>
      <c r="H179" s="7" t="s">
        <v>52</v>
      </c>
      <c r="I179" s="7">
        <v>10</v>
      </c>
    </row>
    <row r="180" spans="1:9" x14ac:dyDescent="0.25">
      <c r="A180" s="4">
        <f t="shared" si="7"/>
        <v>3</v>
      </c>
      <c r="B180" s="13">
        <v>40939</v>
      </c>
      <c r="C180" s="12">
        <v>0.33611111111111108</v>
      </c>
      <c r="D180" s="5">
        <f t="shared" si="8"/>
        <v>40939</v>
      </c>
      <c r="E180" s="12">
        <v>0.37986111111111115</v>
      </c>
      <c r="F180" s="6" t="s">
        <v>28</v>
      </c>
      <c r="G180" s="7" t="s">
        <v>63</v>
      </c>
      <c r="H180" s="7" t="s">
        <v>52</v>
      </c>
      <c r="I180" s="7"/>
    </row>
    <row r="181" spans="1:9" x14ac:dyDescent="0.25">
      <c r="A181" s="4">
        <f t="shared" si="7"/>
        <v>3</v>
      </c>
      <c r="B181" s="13">
        <v>40939</v>
      </c>
      <c r="C181" s="12">
        <v>0.375</v>
      </c>
      <c r="D181" s="5">
        <f t="shared" si="8"/>
        <v>40939</v>
      </c>
      <c r="E181" s="12">
        <v>0.41666666666666669</v>
      </c>
      <c r="F181" s="6" t="s">
        <v>83</v>
      </c>
      <c r="G181" s="7" t="s">
        <v>110</v>
      </c>
      <c r="H181" s="7" t="s">
        <v>18</v>
      </c>
      <c r="I181" s="7"/>
    </row>
    <row r="182" spans="1:9" x14ac:dyDescent="0.25">
      <c r="A182" s="4">
        <f t="shared" si="7"/>
        <v>3</v>
      </c>
      <c r="B182" s="13">
        <v>40939</v>
      </c>
      <c r="C182" s="12">
        <v>0.66666666666666663</v>
      </c>
      <c r="D182" s="5">
        <f t="shared" si="8"/>
        <v>40939</v>
      </c>
      <c r="E182" s="12">
        <v>0.66666666666666663</v>
      </c>
      <c r="F182" s="6" t="s">
        <v>16</v>
      </c>
      <c r="G182" s="7" t="s">
        <v>121</v>
      </c>
      <c r="H182" s="7" t="s">
        <v>52</v>
      </c>
      <c r="I182" s="7"/>
    </row>
    <row r="183" spans="1:9" x14ac:dyDescent="0.25">
      <c r="A183" s="4">
        <f t="shared" si="7"/>
        <v>3</v>
      </c>
      <c r="B183" s="13">
        <v>40939</v>
      </c>
      <c r="C183" s="12">
        <v>0.375</v>
      </c>
      <c r="D183" s="5">
        <f t="shared" si="8"/>
        <v>40939</v>
      </c>
      <c r="E183" s="12">
        <v>0.70833333333333337</v>
      </c>
      <c r="F183" s="6" t="s">
        <v>28</v>
      </c>
      <c r="G183" s="15" t="s">
        <v>122</v>
      </c>
      <c r="H183" s="7" t="s">
        <v>52</v>
      </c>
      <c r="I183" s="7"/>
    </row>
    <row r="184" spans="1:9" x14ac:dyDescent="0.25">
      <c r="A184" s="4">
        <f t="shared" si="7"/>
        <v>3</v>
      </c>
      <c r="B184" s="13">
        <v>40939</v>
      </c>
      <c r="C184" s="12">
        <v>0.375</v>
      </c>
      <c r="D184" s="5">
        <f t="shared" si="8"/>
        <v>40939</v>
      </c>
      <c r="E184" s="12">
        <v>0.70833333333333337</v>
      </c>
      <c r="F184" s="6" t="s">
        <v>23</v>
      </c>
      <c r="G184" s="15" t="s">
        <v>123</v>
      </c>
      <c r="H184" s="7" t="s">
        <v>52</v>
      </c>
      <c r="I184" s="7"/>
    </row>
    <row r="185" spans="1:9" x14ac:dyDescent="0.25">
      <c r="A185" s="4">
        <f t="shared" si="7"/>
        <v>3</v>
      </c>
      <c r="B185" s="13">
        <v>40939</v>
      </c>
      <c r="C185" s="12">
        <v>0.375</v>
      </c>
      <c r="D185" s="5">
        <f t="shared" si="8"/>
        <v>40939</v>
      </c>
      <c r="E185" s="12">
        <v>0.70833333333333337</v>
      </c>
      <c r="F185" s="6" t="s">
        <v>23</v>
      </c>
      <c r="G185" s="15" t="s">
        <v>124</v>
      </c>
      <c r="H185" s="7" t="s">
        <v>52</v>
      </c>
      <c r="I185" s="7"/>
    </row>
  </sheetData>
  <conditionalFormatting sqref="G1:G1048576">
    <cfRule type="expression" dxfId="2" priority="1" stopIfTrue="1">
      <formula>"spuldz"</formula>
    </cfRule>
  </conditionalFormatting>
  <conditionalFormatting sqref="A2:A185">
    <cfRule type="cellIs" dxfId="1" priority="2" stopIfTrue="1" operator="equal">
      <formula>7</formula>
    </cfRule>
    <cfRule type="cellIs" dxfId="0" priority="3" stopIfTrue="1" operator="equal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7"/>
  <sheetViews>
    <sheetView tabSelected="1" workbookViewId="0">
      <selection activeCell="D34" sqref="D34"/>
    </sheetView>
  </sheetViews>
  <sheetFormatPr defaultRowHeight="15" x14ac:dyDescent="0.25"/>
  <cols>
    <col min="2" max="2" width="22.140625" customWidth="1"/>
    <col min="3" max="3" width="21.140625" customWidth="1"/>
    <col min="4" max="4" width="67.28515625" customWidth="1"/>
    <col min="5" max="5" width="64.85546875" customWidth="1"/>
  </cols>
  <sheetData>
    <row r="2" spans="2:4" x14ac:dyDescent="0.25">
      <c r="B2" s="28" t="s">
        <v>125</v>
      </c>
      <c r="C2" s="29"/>
      <c r="D2" s="30"/>
    </row>
    <row r="3" spans="2:4" x14ac:dyDescent="0.25">
      <c r="B3" s="19" t="s">
        <v>126</v>
      </c>
      <c r="C3" s="19" t="s">
        <v>127</v>
      </c>
      <c r="D3" s="19" t="s">
        <v>128</v>
      </c>
    </row>
    <row r="4" spans="2:4" x14ac:dyDescent="0.25">
      <c r="B4" s="20" t="s">
        <v>129</v>
      </c>
      <c r="C4" s="20" t="s">
        <v>138</v>
      </c>
      <c r="D4" s="20" t="s">
        <v>155</v>
      </c>
    </row>
    <row r="5" spans="2:4" x14ac:dyDescent="0.25">
      <c r="B5" s="20" t="s">
        <v>130</v>
      </c>
      <c r="C5" s="20" t="s">
        <v>139</v>
      </c>
      <c r="D5" s="20" t="s">
        <v>156</v>
      </c>
    </row>
    <row r="6" spans="2:4" x14ac:dyDescent="0.25">
      <c r="B6" s="20" t="s">
        <v>131</v>
      </c>
      <c r="C6" s="20" t="s">
        <v>140</v>
      </c>
      <c r="D6" s="20" t="s">
        <v>157</v>
      </c>
    </row>
    <row r="7" spans="2:4" x14ac:dyDescent="0.25">
      <c r="B7" s="20" t="s">
        <v>132</v>
      </c>
      <c r="C7" s="20" t="s">
        <v>141</v>
      </c>
      <c r="D7" s="20" t="s">
        <v>158</v>
      </c>
    </row>
    <row r="8" spans="2:4" x14ac:dyDescent="0.25">
      <c r="B8" s="20" t="s">
        <v>133</v>
      </c>
      <c r="C8" s="20" t="s">
        <v>142</v>
      </c>
      <c r="D8" s="20" t="s">
        <v>159</v>
      </c>
    </row>
    <row r="9" spans="2:4" x14ac:dyDescent="0.25">
      <c r="B9" s="20" t="s">
        <v>134</v>
      </c>
      <c r="C9" s="20" t="s">
        <v>141</v>
      </c>
      <c r="D9" s="20" t="s">
        <v>145</v>
      </c>
    </row>
    <row r="10" spans="2:4" x14ac:dyDescent="0.25">
      <c r="B10" s="20" t="s">
        <v>135</v>
      </c>
      <c r="C10" s="20" t="s">
        <v>138</v>
      </c>
      <c r="D10" s="20" t="s">
        <v>146</v>
      </c>
    </row>
    <row r="11" spans="2:4" x14ac:dyDescent="0.25">
      <c r="B11" s="20" t="s">
        <v>136</v>
      </c>
      <c r="C11" s="20" t="s">
        <v>143</v>
      </c>
      <c r="D11" s="20" t="s">
        <v>160</v>
      </c>
    </row>
    <row r="12" spans="2:4" x14ac:dyDescent="0.25">
      <c r="B12" s="21" t="s">
        <v>137</v>
      </c>
      <c r="C12" s="20" t="s">
        <v>144</v>
      </c>
      <c r="D12" s="20" t="s">
        <v>161</v>
      </c>
    </row>
    <row r="13" spans="2:4" x14ac:dyDescent="0.25">
      <c r="B13" s="22"/>
      <c r="C13" s="22"/>
      <c r="D13" s="22"/>
    </row>
    <row r="14" spans="2:4" x14ac:dyDescent="0.25">
      <c r="B14" s="28" t="s">
        <v>147</v>
      </c>
      <c r="C14" s="26"/>
      <c r="D14" s="27"/>
    </row>
    <row r="15" spans="2:4" x14ac:dyDescent="0.25">
      <c r="B15" s="19" t="s">
        <v>126</v>
      </c>
      <c r="C15" s="19" t="s">
        <v>127</v>
      </c>
      <c r="D15" s="19" t="s">
        <v>128</v>
      </c>
    </row>
    <row r="16" spans="2:4" x14ac:dyDescent="0.25">
      <c r="B16" s="20" t="s">
        <v>135</v>
      </c>
      <c r="C16" s="20" t="s">
        <v>138</v>
      </c>
      <c r="D16" s="20" t="s">
        <v>162</v>
      </c>
    </row>
    <row r="17" spans="2:4" x14ac:dyDescent="0.25">
      <c r="B17" s="20" t="s">
        <v>148</v>
      </c>
      <c r="C17" s="20" t="s">
        <v>149</v>
      </c>
      <c r="D17" s="20" t="s">
        <v>163</v>
      </c>
    </row>
    <row r="18" spans="2:4" x14ac:dyDescent="0.25">
      <c r="B18" s="22"/>
      <c r="C18" s="22"/>
      <c r="D18" s="22"/>
    </row>
    <row r="19" spans="2:4" x14ac:dyDescent="0.25">
      <c r="B19" s="28" t="s">
        <v>154</v>
      </c>
      <c r="C19" s="26"/>
      <c r="D19" s="27"/>
    </row>
    <row r="20" spans="2:4" x14ac:dyDescent="0.25">
      <c r="B20" s="19" t="s">
        <v>126</v>
      </c>
      <c r="C20" s="19" t="s">
        <v>127</v>
      </c>
      <c r="D20" s="19" t="s">
        <v>128</v>
      </c>
    </row>
    <row r="21" spans="2:4" x14ac:dyDescent="0.25">
      <c r="B21" s="20" t="s">
        <v>150</v>
      </c>
      <c r="C21" s="23" t="s">
        <v>138</v>
      </c>
      <c r="D21" s="20" t="s">
        <v>164</v>
      </c>
    </row>
    <row r="22" spans="2:4" x14ac:dyDescent="0.25">
      <c r="B22" s="20" t="s">
        <v>151</v>
      </c>
      <c r="C22" s="20" t="s">
        <v>152</v>
      </c>
      <c r="D22" s="20" t="s">
        <v>165</v>
      </c>
    </row>
    <row r="24" spans="2:4" x14ac:dyDescent="0.25">
      <c r="B24" s="28" t="s">
        <v>153</v>
      </c>
      <c r="C24" s="24"/>
      <c r="D24" s="25"/>
    </row>
    <row r="25" spans="2:4" x14ac:dyDescent="0.25">
      <c r="B25" s="19" t="s">
        <v>126</v>
      </c>
      <c r="C25" s="19" t="s">
        <v>127</v>
      </c>
      <c r="D25" s="19" t="s">
        <v>128</v>
      </c>
    </row>
    <row r="26" spans="2:4" ht="15" customHeight="1" x14ac:dyDescent="0.25">
      <c r="B26" s="18" t="s">
        <v>129</v>
      </c>
      <c r="C26" s="17" t="s">
        <v>138</v>
      </c>
      <c r="D26" s="18" t="s">
        <v>166</v>
      </c>
    </row>
    <row r="27" spans="2:4" x14ac:dyDescent="0.25">
      <c r="B27" s="17" t="s">
        <v>150</v>
      </c>
      <c r="C27" s="17" t="s">
        <v>138</v>
      </c>
      <c r="D27" s="18" t="s">
        <v>167</v>
      </c>
    </row>
  </sheetData>
  <mergeCells count="4">
    <mergeCell ref="B24:D24"/>
    <mergeCell ref="B19:D19"/>
    <mergeCell ref="B14:D14"/>
    <mergeCell ref="B2:D2"/>
  </mergeCells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Uzdevums</vt:lpstr>
      <vt:lpstr>ER Diagramma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students</dc:creator>
  <cp:lastModifiedBy>students</cp:lastModifiedBy>
  <dcterms:created xsi:type="dcterms:W3CDTF">2026-03-20T08:29:27Z</dcterms:created>
  <dcterms:modified xsi:type="dcterms:W3CDTF">2026-03-20T10:56:20Z</dcterms:modified>
</cp:coreProperties>
</file>