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66925"/>
  <xr:revisionPtr revIDLastSave="164" documentId="11_E60897F41BE170836B02CE998F75CCDC64E183C8" xr6:coauthVersionLast="47" xr6:coauthVersionMax="47" xr10:uidLastSave="{4DB3DF17-63F9-456E-BE99-61BA0F107C7B}"/>
  <bookViews>
    <workbookView xWindow="240" yWindow="105" windowWidth="14805" windowHeight="8010" firstSheet="1" activeTab="1" xr2:uid="{00000000-000D-0000-FFFF-FFFF00000000}"/>
  </bookViews>
  <sheets>
    <sheet name="Dati" sheetId="1" r:id="rId1"/>
    <sheet name="ER Diagramm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  <c r="F16" i="1" s="1"/>
  <c r="F17" i="1" l="1"/>
  <c r="F18" i="1" s="1"/>
</calcChain>
</file>

<file path=xl/sharedStrings.xml><?xml version="1.0" encoding="utf-8"?>
<sst xmlns="http://schemas.openxmlformats.org/spreadsheetml/2006/main" count="92" uniqueCount="62">
  <si>
    <t>Akts par Janvāri</t>
  </si>
  <si>
    <t>Darba nr</t>
  </si>
  <si>
    <t>Pozicija</t>
  </si>
  <si>
    <t>merv</t>
  </si>
  <si>
    <t>cena</t>
  </si>
  <si>
    <t>Daudzums</t>
  </si>
  <si>
    <t>Kopā</t>
  </si>
  <si>
    <t>Signālkabeļa Cu 7x1,5 montāža stabā, konsolē</t>
  </si>
  <si>
    <t>m.</t>
  </si>
  <si>
    <t>Signālkabeļa spaiļu komplekta nomaiņa balstā, konsolē</t>
  </si>
  <si>
    <t>kompl.</t>
  </si>
  <si>
    <t>Luksofora objekta bojājuma noteikšana</t>
  </si>
  <si>
    <t>st.</t>
  </si>
  <si>
    <t>SP-7 tipa sadalnes montāža</t>
  </si>
  <si>
    <t>gab.</t>
  </si>
  <si>
    <t>Signālgalvas aizsargjumtiņa nomaiņa uz balsta</t>
  </si>
  <si>
    <t>Spuldzes nomaiņa uz balsta</t>
  </si>
  <si>
    <t>Balsta vāka maiņa</t>
  </si>
  <si>
    <t>Pasūtītāja transporta signālgalvas montāža uz balsta</t>
  </si>
  <si>
    <t>Vadības plates ZKS tipa drošinātāja nomaiņa</t>
  </si>
  <si>
    <t>Signālgalvas demontāža uz balsta</t>
  </si>
  <si>
    <t>Izsaukums luksofora objektā</t>
  </si>
  <si>
    <t>Maršruta apsekošana</t>
  </si>
  <si>
    <t>km</t>
  </si>
  <si>
    <t>Skaitītāju radījumu nolasīšana, objektu apsekošana</t>
  </si>
  <si>
    <t>PVN</t>
  </si>
  <si>
    <t>Kopā ar PVN</t>
  </si>
  <si>
    <t>ieraksti</t>
  </si>
  <si>
    <t>Komentārs:</t>
  </si>
  <si>
    <t>Šeit tiek fiksēts konkrēts darba apjoms konkrētajam aktam.</t>
  </si>
  <si>
    <t>Lauks</t>
  </si>
  <si>
    <t>Tips</t>
  </si>
  <si>
    <t>Atslēga</t>
  </si>
  <si>
    <t>Komentārs</t>
  </si>
  <si>
    <t>id</t>
  </si>
  <si>
    <t>INT</t>
  </si>
  <si>
    <t>PK</t>
  </si>
  <si>
    <t>Ieraksta unikāls ID</t>
  </si>
  <si>
    <t>akta_id</t>
  </si>
  <si>
    <t>FK</t>
  </si>
  <si>
    <t>Saite uz tabulu akti</t>
  </si>
  <si>
    <t>UR</t>
  </si>
  <si>
    <t>VARCHAR(10)</t>
  </si>
  <si>
    <t>Saite uz tabulu darbi</t>
  </si>
  <si>
    <t>daudzums</t>
  </si>
  <si>
    <t>DECIMAL(10,2)</t>
  </si>
  <si>
    <t>Veiktais apjoms šajā aktā</t>
  </si>
  <si>
    <t>darbi</t>
  </si>
  <si>
    <t>Darbu katalogs ar unikāliem kodiem un bāzes cenām.</t>
  </si>
  <si>
    <t>Unikāls darba numurs (piem. 1,11)</t>
  </si>
  <si>
    <t>poz</t>
  </si>
  <si>
    <t>VARCHAR(255)</t>
  </si>
  <si>
    <t>Darba pozīcijas nosaukums</t>
  </si>
  <si>
    <t>Mērvienība (gab, m, st)</t>
  </si>
  <si>
    <t>Vienības cena bez PVN</t>
  </si>
  <si>
    <t>akti</t>
  </si>
  <si>
    <t>Šeit glabājas informācija par dokumentiem (aktiem) - numurs un nosaukums.</t>
  </si>
  <si>
    <t>Tips (Domēns)</t>
  </si>
  <si>
    <t>Unikāls akta numurs (Primary Key)</t>
  </si>
  <si>
    <t>nosaukums</t>
  </si>
  <si>
    <t>VARCHAR(100)</t>
  </si>
  <si>
    <t>Dokumenta nosaukums ("akts par Janvāri")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</si>
</sst>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2"/>
      <name val="Times New Roman"/>
    </font>
    <font>
      <b/>
      <sz val="2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1"/>
      <color theme="1"/>
      <name val="Google Sans Text"/>
      <family val="2"/>
      <charset val="1"/>
    </font>
    <font>
      <sz val="11"/>
      <color theme="1"/>
      <name val="Google Sans Text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D9A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0" fontId="0" fillId="3" borderId="3" xfId="0" applyFill="1" applyBorder="1"/>
    <xf numFmtId="0" fontId="6" fillId="4" borderId="7" xfId="0" applyFont="1" applyFill="1" applyBorder="1" applyAlignment="1">
      <alignment readingOrder="1"/>
    </xf>
    <xf numFmtId="0" fontId="6" fillId="4" borderId="8" xfId="0" applyFont="1" applyFill="1" applyBorder="1" applyAlignment="1">
      <alignment readingOrder="1"/>
    </xf>
    <xf numFmtId="0" fontId="7" fillId="0" borderId="2" xfId="0" applyFont="1" applyBorder="1"/>
    <xf numFmtId="0" fontId="8" fillId="0" borderId="2" xfId="0" applyFont="1" applyBorder="1"/>
    <xf numFmtId="0" fontId="2" fillId="0" borderId="1" xfId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11" xfId="0" applyFont="1" applyBorder="1"/>
    <xf numFmtId="0" fontId="8" fillId="0" borderId="11" xfId="0" applyFont="1" applyBorder="1"/>
    <xf numFmtId="0" fontId="7" fillId="4" borderId="2" xfId="0" applyFont="1" applyFill="1" applyBorder="1"/>
    <xf numFmtId="0" fontId="7" fillId="0" borderId="0" xfId="0" applyFont="1" applyBorder="1"/>
    <xf numFmtId="0" fontId="8" fillId="0" borderId="0" xfId="0" applyFont="1" applyBorder="1"/>
  </cellXfs>
  <cellStyles count="2">
    <cellStyle name="Normal" xfId="0" builtinId="0"/>
    <cellStyle name="Normal_Book1" xfId="1" xr:uid="{EAB4A9D5-B40A-49E3-B909-E3F762CCB72B}"/>
  </cellStyles>
  <dxfs count="0"/>
  <tableStyles count="0" defaultTableStyle="TableStyleMedium2" defaultPivotStyle="PivotStyleMedium9"/>
  <colors>
    <mruColors>
      <color rgb="FFBD9A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2895600</xdr:colOff>
      <xdr:row>4</xdr:row>
      <xdr:rowOff>85725</xdr:rowOff>
    </xdr:from>
    <xdr:to>
      <xdr:col>10</xdr:col>
      <xdr:colOff>600075</xdr:colOff>
      <xdr:row>21</xdr:row>
      <xdr:rowOff>104775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205E0068-0FC7-4EDA-073C-175CDD560E93}"/>
            </a:ext>
            <a:ext uri="{147F2762-F138-4A5C-976F-8EAC2B608ADB}">
              <a16:predDERef xmlns:a16="http://schemas.microsoft.com/office/drawing/2014/main" pred="{CF0AB723-B6E7-A0A0-A32B-FAE6BDBA20C2}"/>
            </a:ext>
          </a:extLst>
        </xdr:cNvPr>
        <xdr:cNvSpPr/>
      </xdr:nvSpPr>
      <xdr:spPr>
        <a:xfrm>
          <a:off x="13001625" y="847725"/>
          <a:ext cx="2571750" cy="3257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6</xdr:col>
      <xdr:colOff>2895600</xdr:colOff>
      <xdr:row>5</xdr:row>
      <xdr:rowOff>104775</xdr:rowOff>
    </xdr:from>
    <xdr:to>
      <xdr:col>8</xdr:col>
      <xdr:colOff>314325</xdr:colOff>
      <xdr:row>11</xdr:row>
      <xdr:rowOff>95250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AA4D9BA0-FE7D-4F30-A987-D5357DF33929}"/>
            </a:ext>
            <a:ext uri="{147F2762-F138-4A5C-976F-8EAC2B608ADB}">
              <a16:predDERef xmlns:a16="http://schemas.microsoft.com/office/drawing/2014/main" pred="{205E0068-0FC7-4EDA-073C-175CDD560E93}"/>
            </a:ext>
          </a:extLst>
        </xdr:cNvPr>
        <xdr:cNvSpPr/>
      </xdr:nvSpPr>
      <xdr:spPr>
        <a:xfrm>
          <a:off x="13001625" y="1057275"/>
          <a:ext cx="1066800" cy="11334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>
            <a:solidFill>
              <a:schemeClr val="tx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E1" sqref="E1"/>
    </sheetView>
  </sheetViews>
  <sheetFormatPr defaultRowHeight="15"/>
  <cols>
    <col min="2" max="2" width="49.28515625" customWidth="1"/>
    <col min="3" max="3" width="8.85546875" customWidth="1"/>
    <col min="5" max="5" width="14" customWidth="1"/>
  </cols>
  <sheetData>
    <row r="1" spans="1:7" ht="25.5">
      <c r="A1" s="23" t="s">
        <v>0</v>
      </c>
      <c r="B1" s="23"/>
      <c r="C1" s="23"/>
      <c r="D1" s="23"/>
      <c r="E1" s="23"/>
      <c r="F1" s="23"/>
      <c r="G1" s="1"/>
    </row>
    <row r="2" spans="1:7" ht="15.7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  <c r="G2" s="5"/>
    </row>
    <row r="3" spans="1:7" ht="15.75">
      <c r="A3" s="6">
        <v>1.1100000000000001</v>
      </c>
      <c r="B3" s="7" t="s">
        <v>7</v>
      </c>
      <c r="C3" s="8" t="s">
        <v>8</v>
      </c>
      <c r="D3" s="9">
        <v>1.5</v>
      </c>
      <c r="E3" s="10">
        <v>3</v>
      </c>
      <c r="F3" s="9">
        <f t="shared" ref="F3:F15" si="0">D3*E3</f>
        <v>4.5</v>
      </c>
      <c r="G3" s="1"/>
    </row>
    <row r="4" spans="1:7" ht="15.75">
      <c r="A4" s="6">
        <v>1.25</v>
      </c>
      <c r="B4" s="7" t="s">
        <v>9</v>
      </c>
      <c r="C4" s="8" t="s">
        <v>10</v>
      </c>
      <c r="D4" s="9">
        <v>5</v>
      </c>
      <c r="E4" s="10">
        <v>1</v>
      </c>
      <c r="F4" s="9">
        <f t="shared" si="0"/>
        <v>5</v>
      </c>
      <c r="G4" s="1"/>
    </row>
    <row r="5" spans="1:7" ht="15.75">
      <c r="A5" s="6">
        <v>1.26</v>
      </c>
      <c r="B5" s="7" t="s">
        <v>11</v>
      </c>
      <c r="C5" s="8" t="s">
        <v>12</v>
      </c>
      <c r="D5" s="9">
        <v>20</v>
      </c>
      <c r="E5" s="10">
        <v>5.5</v>
      </c>
      <c r="F5" s="9">
        <f t="shared" si="0"/>
        <v>110</v>
      </c>
      <c r="G5" s="1"/>
    </row>
    <row r="6" spans="1:7" ht="15.75">
      <c r="A6" s="6">
        <v>1.28</v>
      </c>
      <c r="B6" s="7" t="s">
        <v>13</v>
      </c>
      <c r="C6" s="8" t="s">
        <v>14</v>
      </c>
      <c r="D6" s="9">
        <v>20</v>
      </c>
      <c r="E6" s="10">
        <v>1</v>
      </c>
      <c r="F6" s="9">
        <f t="shared" si="0"/>
        <v>20</v>
      </c>
      <c r="G6" s="1"/>
    </row>
    <row r="7" spans="1:7" ht="15.75">
      <c r="A7" s="6">
        <v>2.25</v>
      </c>
      <c r="B7" s="7" t="s">
        <v>15</v>
      </c>
      <c r="C7" s="8" t="s">
        <v>14</v>
      </c>
      <c r="D7" s="9">
        <v>20</v>
      </c>
      <c r="E7" s="10">
        <v>5</v>
      </c>
      <c r="F7" s="9">
        <f t="shared" si="0"/>
        <v>100</v>
      </c>
      <c r="G7" s="1"/>
    </row>
    <row r="8" spans="1:7" ht="15.75">
      <c r="A8" s="6">
        <v>2.27</v>
      </c>
      <c r="B8" s="7" t="s">
        <v>16</v>
      </c>
      <c r="C8" s="8" t="s">
        <v>14</v>
      </c>
      <c r="D8" s="9">
        <v>4.4000000000000004</v>
      </c>
      <c r="E8" s="10">
        <v>7</v>
      </c>
      <c r="F8" s="9">
        <f t="shared" si="0"/>
        <v>30.800000000000004</v>
      </c>
      <c r="G8" s="1"/>
    </row>
    <row r="9" spans="1:7" ht="15.75">
      <c r="A9" s="6">
        <v>2.4</v>
      </c>
      <c r="B9" s="7" t="s">
        <v>17</v>
      </c>
      <c r="C9" s="8" t="s">
        <v>14</v>
      </c>
      <c r="D9" s="9">
        <v>5</v>
      </c>
      <c r="E9" s="10">
        <v>2</v>
      </c>
      <c r="F9" s="9">
        <f t="shared" si="0"/>
        <v>10</v>
      </c>
      <c r="G9" s="1"/>
    </row>
    <row r="10" spans="1:7" ht="15.75">
      <c r="A10" s="6">
        <v>2.4300000000000002</v>
      </c>
      <c r="B10" s="7" t="s">
        <v>18</v>
      </c>
      <c r="C10" s="8" t="s">
        <v>14</v>
      </c>
      <c r="D10" s="9">
        <v>20</v>
      </c>
      <c r="E10" s="10">
        <v>1</v>
      </c>
      <c r="F10" s="9">
        <f t="shared" si="0"/>
        <v>20</v>
      </c>
      <c r="G10" s="1"/>
    </row>
    <row r="11" spans="1:7" ht="15.75">
      <c r="A11" s="6">
        <v>3.17</v>
      </c>
      <c r="B11" s="7" t="s">
        <v>19</v>
      </c>
      <c r="C11" s="8" t="s">
        <v>14</v>
      </c>
      <c r="D11" s="9">
        <v>10</v>
      </c>
      <c r="E11" s="10">
        <v>3</v>
      </c>
      <c r="F11" s="9">
        <f t="shared" si="0"/>
        <v>30</v>
      </c>
      <c r="G11" s="1"/>
    </row>
    <row r="12" spans="1:7" ht="15.75">
      <c r="A12" s="6">
        <v>4.4000000000000004</v>
      </c>
      <c r="B12" s="7" t="s">
        <v>20</v>
      </c>
      <c r="C12" s="8" t="s">
        <v>14</v>
      </c>
      <c r="D12" s="9">
        <v>10</v>
      </c>
      <c r="E12" s="10">
        <v>1</v>
      </c>
      <c r="F12" s="9">
        <f t="shared" si="0"/>
        <v>10</v>
      </c>
      <c r="G12" s="1"/>
    </row>
    <row r="13" spans="1:7" ht="15.75">
      <c r="A13" s="6">
        <v>5.0999999999999996</v>
      </c>
      <c r="B13" s="7" t="s">
        <v>21</v>
      </c>
      <c r="C13" s="8" t="s">
        <v>14</v>
      </c>
      <c r="D13" s="9">
        <v>10</v>
      </c>
      <c r="E13" s="10">
        <v>50</v>
      </c>
      <c r="F13" s="9">
        <f t="shared" si="0"/>
        <v>500</v>
      </c>
      <c r="G13" s="1"/>
    </row>
    <row r="14" spans="1:7" ht="15.75">
      <c r="A14" s="6">
        <v>5.2</v>
      </c>
      <c r="B14" s="7" t="s">
        <v>22</v>
      </c>
      <c r="C14" s="8" t="s">
        <v>23</v>
      </c>
      <c r="D14" s="9">
        <v>1</v>
      </c>
      <c r="E14" s="10">
        <v>620</v>
      </c>
      <c r="F14" s="9">
        <f t="shared" si="0"/>
        <v>620</v>
      </c>
      <c r="G14" s="1"/>
    </row>
    <row r="15" spans="1:7" ht="15.75">
      <c r="A15" s="6">
        <v>5.3</v>
      </c>
      <c r="B15" s="7" t="s">
        <v>24</v>
      </c>
      <c r="C15" s="8" t="s">
        <v>14</v>
      </c>
      <c r="D15" s="9">
        <v>2495</v>
      </c>
      <c r="E15" s="10">
        <v>1</v>
      </c>
      <c r="F15" s="9">
        <f t="shared" si="0"/>
        <v>2495</v>
      </c>
      <c r="G15" s="1"/>
    </row>
    <row r="16" spans="1:7" ht="15.75">
      <c r="A16" s="11"/>
      <c r="B16" s="12"/>
      <c r="C16" s="13"/>
      <c r="D16" s="14"/>
      <c r="E16" s="15" t="s">
        <v>6</v>
      </c>
      <c r="F16" s="16">
        <f>SUM(F3:F15)</f>
        <v>3955.3</v>
      </c>
      <c r="G16" s="1"/>
    </row>
    <row r="17" spans="1:7" ht="15.75">
      <c r="A17" s="11"/>
      <c r="B17" s="12"/>
      <c r="C17" s="13"/>
      <c r="D17" s="14"/>
      <c r="E17" s="15" t="s">
        <v>25</v>
      </c>
      <c r="F17" s="16">
        <f>F16*0.22</f>
        <v>870.16600000000005</v>
      </c>
      <c r="G17" s="1"/>
    </row>
    <row r="18" spans="1:7" ht="15.75">
      <c r="A18" s="11"/>
      <c r="B18" s="12"/>
      <c r="C18" s="13"/>
      <c r="D18" s="14"/>
      <c r="E18" s="15" t="s">
        <v>26</v>
      </c>
      <c r="F18" s="16">
        <f>SUM(F16:F17)</f>
        <v>4825.4660000000003</v>
      </c>
      <c r="G18" s="1"/>
    </row>
    <row r="19" spans="1:7" ht="15.75">
      <c r="A19" s="11"/>
      <c r="B19" s="12"/>
      <c r="C19" s="13"/>
      <c r="D19" s="14"/>
      <c r="E19" s="17"/>
      <c r="F19" s="14"/>
      <c r="G19" s="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0F7F-C55E-4651-A106-8F5074B0813F}">
  <dimension ref="D1:G23"/>
  <sheetViews>
    <sheetView tabSelected="1" workbookViewId="0">
      <selection activeCell="N17" sqref="N17"/>
    </sheetView>
  </sheetViews>
  <sheetFormatPr defaultRowHeight="15"/>
  <cols>
    <col min="4" max="4" width="12.5703125" bestFit="1" customWidth="1"/>
    <col min="5" max="5" width="15.5703125" bestFit="1" customWidth="1"/>
    <col min="6" max="6" width="8.5703125" bestFit="1" customWidth="1"/>
    <col min="7" max="7" width="45.5703125" customWidth="1"/>
  </cols>
  <sheetData>
    <row r="1" spans="4:7">
      <c r="D1" s="24" t="s">
        <v>27</v>
      </c>
      <c r="E1" s="25"/>
      <c r="F1" s="25"/>
      <c r="G1" s="26"/>
    </row>
    <row r="2" spans="4:7">
      <c r="D2" s="18" t="s">
        <v>28</v>
      </c>
      <c r="E2" s="27" t="s">
        <v>29</v>
      </c>
      <c r="F2" s="28"/>
      <c r="G2" s="28"/>
    </row>
    <row r="3" spans="4:7">
      <c r="D3" s="32" t="s">
        <v>30</v>
      </c>
      <c r="E3" s="32" t="s">
        <v>31</v>
      </c>
      <c r="F3" s="32" t="s">
        <v>32</v>
      </c>
      <c r="G3" s="32" t="s">
        <v>33</v>
      </c>
    </row>
    <row r="4" spans="4:7">
      <c r="D4" s="21" t="s">
        <v>34</v>
      </c>
      <c r="E4" s="22" t="s">
        <v>35</v>
      </c>
      <c r="F4" s="21" t="s">
        <v>36</v>
      </c>
      <c r="G4" s="22" t="s">
        <v>37</v>
      </c>
    </row>
    <row r="5" spans="4:7">
      <c r="D5" s="30" t="s">
        <v>38</v>
      </c>
      <c r="E5" s="31" t="s">
        <v>35</v>
      </c>
      <c r="F5" s="30" t="s">
        <v>39</v>
      </c>
      <c r="G5" s="31" t="s">
        <v>40</v>
      </c>
    </row>
    <row r="6" spans="4:7">
      <c r="D6" s="30" t="s">
        <v>41</v>
      </c>
      <c r="E6" s="31" t="s">
        <v>42</v>
      </c>
      <c r="F6" s="30" t="s">
        <v>39</v>
      </c>
      <c r="G6" s="31" t="s">
        <v>43</v>
      </c>
    </row>
    <row r="7" spans="4:7">
      <c r="D7" s="21" t="s">
        <v>44</v>
      </c>
      <c r="E7" s="22" t="s">
        <v>45</v>
      </c>
      <c r="F7" s="22"/>
      <c r="G7" s="22" t="s">
        <v>46</v>
      </c>
    </row>
    <row r="8" spans="4:7">
      <c r="D8" s="33"/>
      <c r="E8" s="34"/>
      <c r="F8" s="34"/>
      <c r="G8" s="34"/>
    </row>
    <row r="9" spans="4:7">
      <c r="D9" s="29" t="s">
        <v>47</v>
      </c>
      <c r="E9" s="25"/>
      <c r="F9" s="25"/>
      <c r="G9" s="26"/>
    </row>
    <row r="10" spans="4:7">
      <c r="D10" s="18" t="s">
        <v>28</v>
      </c>
      <c r="E10" s="27" t="s">
        <v>48</v>
      </c>
      <c r="F10" s="28"/>
      <c r="G10" s="28"/>
    </row>
    <row r="11" spans="4:7">
      <c r="D11" s="32" t="s">
        <v>30</v>
      </c>
      <c r="E11" s="32" t="s">
        <v>31</v>
      </c>
      <c r="F11" s="32" t="s">
        <v>32</v>
      </c>
      <c r="G11" s="32" t="s">
        <v>33</v>
      </c>
    </row>
    <row r="12" spans="4:7">
      <c r="D12" s="21" t="s">
        <v>41</v>
      </c>
      <c r="E12" s="22" t="s">
        <v>42</v>
      </c>
      <c r="F12" s="21" t="s">
        <v>36</v>
      </c>
      <c r="G12" s="22" t="s">
        <v>49</v>
      </c>
    </row>
    <row r="13" spans="4:7">
      <c r="D13" s="21" t="s">
        <v>50</v>
      </c>
      <c r="E13" s="22" t="s">
        <v>51</v>
      </c>
      <c r="F13" s="22"/>
      <c r="G13" s="22" t="s">
        <v>52</v>
      </c>
    </row>
    <row r="14" spans="4:7">
      <c r="D14" s="21" t="s">
        <v>3</v>
      </c>
      <c r="E14" s="22" t="s">
        <v>42</v>
      </c>
      <c r="F14" s="22"/>
      <c r="G14" s="22" t="s">
        <v>53</v>
      </c>
    </row>
    <row r="15" spans="4:7">
      <c r="D15" s="21" t="s">
        <v>4</v>
      </c>
      <c r="E15" s="22" t="s">
        <v>45</v>
      </c>
      <c r="F15" s="22"/>
      <c r="G15" s="22" t="s">
        <v>54</v>
      </c>
    </row>
    <row r="19" spans="4:7">
      <c r="D19" s="29" t="s">
        <v>55</v>
      </c>
      <c r="E19" s="25"/>
      <c r="F19" s="25"/>
      <c r="G19" s="26"/>
    </row>
    <row r="20" spans="4:7">
      <c r="D20" s="18" t="s">
        <v>28</v>
      </c>
      <c r="E20" s="27" t="s">
        <v>56</v>
      </c>
      <c r="F20" s="28"/>
      <c r="G20" s="28"/>
    </row>
    <row r="21" spans="4:7">
      <c r="D21" s="19" t="s">
        <v>30</v>
      </c>
      <c r="E21" s="20" t="s">
        <v>57</v>
      </c>
      <c r="F21" s="20" t="s">
        <v>32</v>
      </c>
      <c r="G21" s="20" t="s">
        <v>33</v>
      </c>
    </row>
    <row r="22" spans="4:7">
      <c r="D22" s="21" t="s">
        <v>38</v>
      </c>
      <c r="E22" s="22" t="s">
        <v>35</v>
      </c>
      <c r="F22" s="21" t="s">
        <v>36</v>
      </c>
      <c r="G22" s="22" t="s">
        <v>58</v>
      </c>
    </row>
    <row r="23" spans="4:7">
      <c r="D23" s="21" t="s">
        <v>59</v>
      </c>
      <c r="E23" s="22" t="s">
        <v>60</v>
      </c>
      <c r="F23" s="22"/>
      <c r="G23" s="22" t="s">
        <v>61</v>
      </c>
    </row>
  </sheetData>
  <mergeCells count="6">
    <mergeCell ref="E20:G20"/>
    <mergeCell ref="D1:G1"/>
    <mergeCell ref="E2:G2"/>
    <mergeCell ref="D9:G9"/>
    <mergeCell ref="E10:G10"/>
    <mergeCell ref="D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Heinrihs Cinkmanis</cp:lastModifiedBy>
  <cp:revision/>
  <dcterms:created xsi:type="dcterms:W3CDTF">2026-03-20T07:45:52Z</dcterms:created>
  <dcterms:modified xsi:type="dcterms:W3CDTF">2026-03-20T12:04:29Z</dcterms:modified>
  <cp:category/>
  <cp:contentStatus/>
</cp:coreProperties>
</file>